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I32" i="4" l="1"/>
  <c r="I14" i="4" s="1"/>
  <c r="I15" i="4"/>
  <c r="H33" i="4" l="1"/>
  <c r="H32" i="4"/>
  <c r="H14" i="4" l="1"/>
  <c r="H15" i="4"/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I22" i="4"/>
  <c r="J22" i="4"/>
  <c r="K22" i="4"/>
  <c r="G21" i="4"/>
  <c r="H21" i="4"/>
  <c r="I21" i="4"/>
  <c r="J21" i="4"/>
  <c r="K21" i="4"/>
  <c r="G19" i="4"/>
  <c r="H20" i="4"/>
  <c r="I20" i="4"/>
  <c r="J20" i="4"/>
  <c r="K20" i="4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I33" i="4"/>
  <c r="J33" i="4"/>
  <c r="J15" i="4" s="1"/>
  <c r="K33" i="4"/>
  <c r="K15" i="4" s="1"/>
  <c r="G14" i="4"/>
  <c r="J32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J14" i="4" l="1"/>
  <c r="K19" i="4"/>
  <c r="K14" i="4"/>
  <c r="J19" i="4"/>
  <c r="I19" i="4"/>
  <c r="H19" i="4"/>
  <c r="F18" i="4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I31" i="4"/>
  <c r="H31" i="4"/>
  <c r="J31" i="4"/>
  <c r="E36" i="4"/>
  <c r="E37" i="4"/>
  <c r="E33" i="4"/>
  <c r="G31" i="4"/>
  <c r="K31" i="4"/>
  <c r="E32" i="4"/>
  <c r="F31" i="4"/>
  <c r="E25" i="4"/>
  <c r="E14" i="4" l="1"/>
  <c r="E19" i="4"/>
  <c r="F13" i="4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<sst xmlns="http://schemas.openxmlformats.org/spreadsheetml/2006/main" count="153" uniqueCount="81">
  <si>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</si>
  <si>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</si>
  <si>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</si>
  <si>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</si>
  <si>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</si>
  <si>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</si>
  <si>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</si>
  <si>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</si>
  <si>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</si>
  <si>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</si>
  <si>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</si>
  <si>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</si>
  <si>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</si>
  <si>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</si>
  <si>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</si>
  <si>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</si>
  <si>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</si>
  <si>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</si>
  <si>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</si>
  <si>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</si>
  <si>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</si>
  <si>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</si>
  <si>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</si>
  <si>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</si>
  <si>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</si>
  <si>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</si>
  <si>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</si>
  <si>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</si>
  <si>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</si>
  <si>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</si>
  <si>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</si>
  <si>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</si>
  <si>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</si>
  <si>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</si>
  <si>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</si>
  <si>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</si>
  <si>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</si>
  <si>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</si>
  <si>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</si>
  <si>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</si>
  <si>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</si>
  <si>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</si>
  <si>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</si>
  <si>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</si>
  <si>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</si>
  <si>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</si>
  <si>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</si>
  <si>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</si>
  <si>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</si>
  <si>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</si>
  <si>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</si>
  <si>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</si>
  <si>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</si>
  <si>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</si>
  <si>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</si>
  <si>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</si>
  <si>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</si>
  <si>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</si>
  <si>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</si>
  <si>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</si>
  <si>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</si>
  <si>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</si>
  <si>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</si>
  <si>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</si>
  <si>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</si>
  <si>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</si>
  <si>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</si>
  <si>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</si>
  <si>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</si>
  <si>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</si>
  <si>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</si>
  <si>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</si>
  <si>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</si>
  <si>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</si>
  <si>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</si>
  <si>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</si>
  <si>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</si>
  <si>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</si>
  <si>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</si>
  <si>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терроризма, Антитеррор (монтаж новой системы видеонаблюдения после грозы) лагерь" Беловодье"</t>
  </si>
  <si>
    <t>Приложение N 5 к Постановлению № 3 от   12.01.2023г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</si>
</sst>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7" t="s">
        <v>47</v>
      </c>
      <c r="F1" s="67"/>
      <c r="G1" s="67"/>
      <c r="H1" s="67"/>
      <c r="I1" s="67"/>
      <c r="J1" s="67"/>
      <c r="K1" s="67"/>
    </row>
    <row r="2" spans="1:12" ht="26.45" customHeight="1" x14ac:dyDescent="0.25">
      <c r="E2" s="67"/>
      <c r="F2" s="67"/>
      <c r="G2" s="67"/>
      <c r="H2" s="67"/>
      <c r="I2" s="67"/>
      <c r="J2" s="67"/>
      <c r="K2" s="67"/>
    </row>
    <row r="4" spans="1:12" ht="29.4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36.6" customHeight="1" x14ac:dyDescent="0.25">
      <c r="A5" s="68" t="s">
        <v>8</v>
      </c>
      <c r="B5" s="68"/>
      <c r="C5" s="68"/>
      <c r="D5" s="71" t="s">
        <v>48</v>
      </c>
      <c r="E5" s="71"/>
      <c r="F5" s="71"/>
      <c r="G5" s="71"/>
      <c r="H5" s="71"/>
      <c r="I5" s="71"/>
      <c r="J5" s="71"/>
      <c r="K5" s="71"/>
    </row>
    <row r="6" spans="1:12" x14ac:dyDescent="0.25">
      <c r="A6" s="68" t="s">
        <v>9</v>
      </c>
      <c r="B6" s="68"/>
      <c r="C6" s="68"/>
      <c r="D6" s="72" t="s">
        <v>49</v>
      </c>
      <c r="E6" s="72"/>
      <c r="F6" s="72"/>
      <c r="G6" s="72"/>
      <c r="H6" s="72"/>
      <c r="I6" s="72"/>
      <c r="J6" s="72"/>
      <c r="K6" s="72"/>
    </row>
    <row r="10" spans="1:12" x14ac:dyDescent="0.25">
      <c r="A10" s="69" t="s">
        <v>10</v>
      </c>
      <c r="B10" s="70" t="s">
        <v>1</v>
      </c>
      <c r="C10" s="70" t="s">
        <v>2</v>
      </c>
      <c r="D10" s="69" t="s">
        <v>3</v>
      </c>
      <c r="E10" s="69"/>
      <c r="F10" s="69"/>
      <c r="G10" s="69"/>
      <c r="H10" s="69"/>
      <c r="I10" s="69"/>
      <c r="J10" s="69"/>
      <c r="K10" s="69"/>
      <c r="L10" s="2"/>
    </row>
    <row r="11" spans="1:12" ht="56.45" customHeight="1" x14ac:dyDescent="0.25">
      <c r="A11" s="69"/>
      <c r="B11" s="70"/>
      <c r="C11" s="70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9"/>
      <c r="B12" s="70"/>
      <c r="C12" s="70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3" t="s">
        <v>50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2" t="s">
        <v>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1" t="s">
        <v>58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2" t="s">
        <v>55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1" t="s">
        <v>60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2:K22"/>
    <mergeCell ref="A20:K20"/>
    <mergeCell ref="A18:K18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7" t="s">
        <v>70</v>
      </c>
      <c r="D1" s="67"/>
      <c r="E1" s="67"/>
      <c r="F1" s="67"/>
      <c r="G1" s="7"/>
      <c r="H1" s="7"/>
      <c r="I1" s="7"/>
      <c r="J1" s="7"/>
    </row>
    <row r="2" spans="1:10" x14ac:dyDescent="0.25">
      <c r="C2" s="67"/>
      <c r="D2" s="67"/>
      <c r="E2" s="67"/>
      <c r="F2" s="67"/>
      <c r="G2" s="7"/>
      <c r="H2" s="7"/>
      <c r="I2" s="7"/>
      <c r="J2" s="7"/>
    </row>
    <row r="3" spans="1:10" x14ac:dyDescent="0.25">
      <c r="C3" s="67"/>
      <c r="D3" s="67"/>
      <c r="E3" s="67"/>
      <c r="F3" s="67"/>
      <c r="G3" s="7"/>
      <c r="H3" s="7"/>
      <c r="I3" s="7"/>
      <c r="J3" s="7"/>
    </row>
    <row r="4" spans="1:10" ht="12" customHeight="1" x14ac:dyDescent="0.25">
      <c r="C4" s="67"/>
      <c r="D4" s="67"/>
      <c r="E4" s="67"/>
      <c r="F4" s="67"/>
      <c r="G4" s="7"/>
      <c r="H4" s="7"/>
      <c r="I4" s="7"/>
      <c r="J4" s="7"/>
    </row>
    <row r="6" spans="1:10" ht="27.6" customHeight="1" x14ac:dyDescent="0.25">
      <c r="A6" s="77" t="s">
        <v>13</v>
      </c>
      <c r="B6" s="77"/>
      <c r="C6" s="77"/>
      <c r="D6" s="77"/>
      <c r="E6" s="77"/>
      <c r="F6" s="77"/>
      <c r="G6" s="2"/>
      <c r="H6" s="2"/>
      <c r="I6" s="2"/>
      <c r="J6" s="2"/>
    </row>
    <row r="7" spans="1:10" ht="64.150000000000006" customHeight="1" x14ac:dyDescent="0.25">
      <c r="A7" s="78" t="s">
        <v>8</v>
      </c>
      <c r="B7" s="78"/>
      <c r="C7" s="80" t="s">
        <v>71</v>
      </c>
      <c r="D7" s="80"/>
      <c r="E7" s="80"/>
      <c r="F7" s="80"/>
    </row>
    <row r="8" spans="1:10" ht="42.6" customHeight="1" x14ac:dyDescent="0.25">
      <c r="A8" s="79" t="s">
        <v>9</v>
      </c>
      <c r="B8" s="79"/>
      <c r="C8" s="81" t="s">
        <v>64</v>
      </c>
      <c r="D8" s="81"/>
      <c r="E8" s="81"/>
      <c r="F8" s="81"/>
    </row>
    <row r="10" spans="1:10" ht="42" customHeight="1" x14ac:dyDescent="0.25">
      <c r="A10" s="74" t="s">
        <v>14</v>
      </c>
      <c r="B10" s="74" t="s">
        <v>15</v>
      </c>
      <c r="C10" s="74" t="s">
        <v>16</v>
      </c>
      <c r="D10" s="74" t="s">
        <v>17</v>
      </c>
      <c r="E10" s="74" t="s">
        <v>18</v>
      </c>
      <c r="F10" s="74" t="s">
        <v>19</v>
      </c>
    </row>
    <row r="11" spans="1:10" ht="39.6" customHeight="1" x14ac:dyDescent="0.25">
      <c r="A11" s="75"/>
      <c r="B11" s="75"/>
      <c r="C11" s="75"/>
      <c r="D11" s="75"/>
      <c r="E11" s="75"/>
      <c r="F11" s="75"/>
    </row>
    <row r="12" spans="1:10" ht="22.15" hidden="1" customHeight="1" x14ac:dyDescent="0.25">
      <c r="A12" s="76"/>
      <c r="B12" s="76"/>
      <c r="C12" s="76"/>
      <c r="D12" s="76"/>
      <c r="E12" s="76"/>
      <c r="F12" s="76"/>
    </row>
    <row r="13" spans="1:10" x14ac:dyDescent="0.25">
      <c r="A13" s="73" t="s">
        <v>72</v>
      </c>
      <c r="B13" s="73"/>
      <c r="C13" s="73"/>
      <c r="D13" s="73"/>
      <c r="E13" s="73"/>
      <c r="F13" s="73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3" t="s">
        <v>55</v>
      </c>
      <c r="B15" s="73"/>
      <c r="C15" s="73"/>
      <c r="D15" s="73"/>
      <c r="E15" s="73"/>
      <c r="F15" s="73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D5" sqref="D5:K5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  <col min="8" max="8" width="11.42578125" customWidth="1"/>
    <col min="10" max="11" width="13.28515625" customWidth="1"/>
    <col min="12" max="12" width="9.140625" customWidth="1"/>
  </cols>
  <sheetData>
    <row r="1" spans="1:12" x14ac:dyDescent="0.25">
      <c r="F1" s="84" t="s">
        <v>80</v>
      </c>
      <c r="G1" s="84"/>
      <c r="H1" s="84"/>
      <c r="I1" s="84"/>
      <c r="J1" s="84"/>
      <c r="K1" s="84"/>
    </row>
    <row r="2" spans="1:12" ht="87" customHeight="1" x14ac:dyDescent="0.25">
      <c r="F2" s="84"/>
      <c r="G2" s="84"/>
      <c r="H2" s="84"/>
      <c r="I2" s="84"/>
      <c r="J2" s="84"/>
      <c r="K2" s="84"/>
    </row>
    <row r="4" spans="1:12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25.9" customHeight="1" x14ac:dyDescent="0.25">
      <c r="A5" s="68" t="s">
        <v>8</v>
      </c>
      <c r="B5" s="68"/>
      <c r="C5" s="68"/>
      <c r="D5" s="71" t="s">
        <v>63</v>
      </c>
      <c r="E5" s="71"/>
      <c r="F5" s="71"/>
      <c r="G5" s="71"/>
      <c r="H5" s="71"/>
      <c r="I5" s="71"/>
      <c r="J5" s="71"/>
      <c r="K5" s="71"/>
    </row>
    <row r="6" spans="1:12" x14ac:dyDescent="0.25">
      <c r="A6" s="68" t="s">
        <v>9</v>
      </c>
      <c r="B6" s="68"/>
      <c r="C6" s="68"/>
      <c r="D6" s="72" t="s">
        <v>64</v>
      </c>
      <c r="E6" s="72"/>
      <c r="F6" s="72"/>
      <c r="G6" s="72"/>
      <c r="H6" s="72"/>
      <c r="I6" s="72"/>
      <c r="J6" s="72"/>
      <c r="K6" s="72"/>
    </row>
    <row r="11" spans="1:12" ht="15.75" x14ac:dyDescent="0.25">
      <c r="A11" s="88" t="s">
        <v>21</v>
      </c>
      <c r="B11" s="85" t="s">
        <v>22</v>
      </c>
      <c r="C11" s="85" t="s">
        <v>23</v>
      </c>
      <c r="D11" s="85" t="s">
        <v>24</v>
      </c>
      <c r="E11" s="11"/>
      <c r="F11" s="87" t="s">
        <v>25</v>
      </c>
      <c r="G11" s="87"/>
      <c r="H11" s="87"/>
      <c r="I11" s="87"/>
      <c r="J11" s="87"/>
      <c r="K11" s="87"/>
    </row>
    <row r="12" spans="1:12" ht="31.5" x14ac:dyDescent="0.25">
      <c r="A12" s="89"/>
      <c r="B12" s="86"/>
      <c r="C12" s="86"/>
      <c r="D12" s="86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82" t="s">
        <v>7</v>
      </c>
      <c r="B13" s="82" t="s">
        <v>63</v>
      </c>
      <c r="C13" s="82" t="s">
        <v>49</v>
      </c>
      <c r="D13" s="31" t="s">
        <v>38</v>
      </c>
      <c r="E13" s="32">
        <f>F13+G13+H13+I13+J13+K13</f>
        <v>21656.899999999994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19158.64</v>
      </c>
      <c r="I13" s="60">
        <f t="shared" si="0"/>
        <v>1036.6199999999999</v>
      </c>
      <c r="J13" s="33">
        <f t="shared" si="0"/>
        <v>10.1</v>
      </c>
      <c r="K13" s="33">
        <f t="shared" si="0"/>
        <v>10.1</v>
      </c>
      <c r="L13" s="34"/>
    </row>
    <row r="14" spans="1:12" ht="63" x14ac:dyDescent="0.25">
      <c r="A14" s="82"/>
      <c r="B14" s="82"/>
      <c r="C14" s="82"/>
      <c r="D14" s="35" t="s">
        <v>33</v>
      </c>
      <c r="E14" s="36">
        <f t="shared" ref="E14:E18" si="1">F14+G14+H14+I14+J14+K14</f>
        <v>4018.6399999999994</v>
      </c>
      <c r="F14" s="45">
        <f>F20+F32</f>
        <v>728.05</v>
      </c>
      <c r="G14" s="45">
        <f t="shared" ref="G14:K14" si="2">G20+G32</f>
        <v>683.69</v>
      </c>
      <c r="H14" s="52">
        <f t="shared" si="2"/>
        <v>1579.68</v>
      </c>
      <c r="I14" s="52">
        <f>I20+I32</f>
        <v>1026.82</v>
      </c>
      <c r="J14" s="52">
        <f t="shared" si="2"/>
        <v>0.2</v>
      </c>
      <c r="K14" s="52">
        <f t="shared" si="2"/>
        <v>0.2</v>
      </c>
      <c r="L14" s="34"/>
    </row>
    <row r="15" spans="1:12" ht="82.15" customHeight="1" x14ac:dyDescent="0.25">
      <c r="A15" s="82"/>
      <c r="B15" s="82"/>
      <c r="C15" s="82"/>
      <c r="D15" s="35" t="s">
        <v>34</v>
      </c>
      <c r="E15" s="38">
        <f t="shared" si="1"/>
        <v>17638.260000000002</v>
      </c>
      <c r="F15" s="45">
        <f t="shared" ref="F15:K18" si="3">F21+F33</f>
        <v>5.94</v>
      </c>
      <c r="G15" s="52">
        <f t="shared" si="3"/>
        <v>23.76</v>
      </c>
      <c r="H15" s="52">
        <f t="shared" si="3"/>
        <v>17578.96</v>
      </c>
      <c r="I15" s="52">
        <f t="shared" si="3"/>
        <v>9.8000000000000007</v>
      </c>
      <c r="J15" s="52">
        <f t="shared" si="3"/>
        <v>9.9</v>
      </c>
      <c r="K15" s="52">
        <f t="shared" si="3"/>
        <v>9.9</v>
      </c>
      <c r="L15" s="34"/>
    </row>
    <row r="16" spans="1:12" ht="63" x14ac:dyDescent="0.25">
      <c r="A16" s="82"/>
      <c r="B16" s="82"/>
      <c r="C16" s="82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82"/>
      <c r="B17" s="82"/>
      <c r="C17" s="82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82"/>
      <c r="B18" s="82"/>
      <c r="C18" s="82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83" t="s">
        <v>46</v>
      </c>
      <c r="B19" s="83" t="s">
        <v>65</v>
      </c>
      <c r="C19" s="83" t="s">
        <v>66</v>
      </c>
      <c r="D19" s="53" t="s">
        <v>38</v>
      </c>
      <c r="E19" s="54">
        <f>F19+G19+H19+I19+J19+K19</f>
        <v>0</v>
      </c>
      <c r="F19" s="55">
        <f>F20+F21+F22+F23+F24</f>
        <v>0</v>
      </c>
      <c r="G19" s="55">
        <f t="shared" ref="G19:K19" si="4">G20+G21+G22+G23+G24</f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34"/>
    </row>
    <row r="20" spans="1:12" ht="63" x14ac:dyDescent="0.25">
      <c r="A20" s="83"/>
      <c r="B20" s="83"/>
      <c r="C20" s="83"/>
      <c r="D20" s="56" t="s">
        <v>33</v>
      </c>
      <c r="E20" s="54">
        <f t="shared" ref="E20:E24" si="5">F20+G20+H20+I20+J20+K20</f>
        <v>0</v>
      </c>
      <c r="F20" s="57">
        <f>F26</f>
        <v>0</v>
      </c>
      <c r="G20" s="57">
        <f t="shared" ref="G20:K20" si="6">G26</f>
        <v>0</v>
      </c>
      <c r="H20" s="57">
        <f t="shared" si="6"/>
        <v>0</v>
      </c>
      <c r="I20" s="57">
        <f t="shared" si="6"/>
        <v>0</v>
      </c>
      <c r="J20" s="57">
        <f t="shared" si="6"/>
        <v>0</v>
      </c>
      <c r="K20" s="57">
        <f t="shared" si="6"/>
        <v>0</v>
      </c>
      <c r="L20" s="34"/>
    </row>
    <row r="21" spans="1:12" ht="74.45" customHeight="1" x14ac:dyDescent="0.25">
      <c r="A21" s="83"/>
      <c r="B21" s="83"/>
      <c r="C21" s="83"/>
      <c r="D21" s="56" t="s">
        <v>34</v>
      </c>
      <c r="E21" s="58">
        <f t="shared" si="5"/>
        <v>0</v>
      </c>
      <c r="F21" s="57">
        <f t="shared" ref="F21:K24" si="7">F27</f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34"/>
    </row>
    <row r="22" spans="1:12" ht="55.9" customHeight="1" x14ac:dyDescent="0.25">
      <c r="A22" s="83"/>
      <c r="B22" s="83"/>
      <c r="C22" s="83"/>
      <c r="D22" s="56" t="s">
        <v>35</v>
      </c>
      <c r="E22" s="58">
        <f t="shared" si="5"/>
        <v>0</v>
      </c>
      <c r="F22" s="57">
        <f t="shared" si="7"/>
        <v>0</v>
      </c>
      <c r="G22" s="57">
        <f t="shared" si="7"/>
        <v>0</v>
      </c>
      <c r="H22" s="57">
        <f t="shared" si="7"/>
        <v>0</v>
      </c>
      <c r="I22" s="57">
        <f t="shared" si="7"/>
        <v>0</v>
      </c>
      <c r="J22" s="57">
        <f t="shared" si="7"/>
        <v>0</v>
      </c>
      <c r="K22" s="57">
        <f t="shared" si="7"/>
        <v>0</v>
      </c>
      <c r="L22" s="34"/>
    </row>
    <row r="23" spans="1:12" ht="78.75" x14ac:dyDescent="0.25">
      <c r="A23" s="83"/>
      <c r="B23" s="83"/>
      <c r="C23" s="83"/>
      <c r="D23" s="56" t="s">
        <v>36</v>
      </c>
      <c r="E23" s="58">
        <f t="shared" si="5"/>
        <v>0</v>
      </c>
      <c r="F23" s="57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34"/>
    </row>
    <row r="24" spans="1:12" ht="47.25" x14ac:dyDescent="0.25">
      <c r="A24" s="83"/>
      <c r="B24" s="83"/>
      <c r="C24" s="83"/>
      <c r="D24" s="56" t="s">
        <v>37</v>
      </c>
      <c r="E24" s="58">
        <f t="shared" si="5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34"/>
    </row>
    <row r="25" spans="1:12" ht="15.75" x14ac:dyDescent="0.25">
      <c r="A25" s="82" t="s">
        <v>45</v>
      </c>
      <c r="B25" s="82" t="s">
        <v>67</v>
      </c>
      <c r="C25" s="82" t="s">
        <v>68</v>
      </c>
      <c r="D25" s="31" t="s">
        <v>38</v>
      </c>
      <c r="E25" s="36">
        <f>F25+G25+H25+I25+J25+K25</f>
        <v>0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0</v>
      </c>
      <c r="I25" s="40">
        <f t="shared" ref="I25" si="10">I26+I27+I28+I29+I30</f>
        <v>0</v>
      </c>
      <c r="J25" s="40">
        <f t="shared" ref="J25" si="11">J26+J27+J28+J29+J30</f>
        <v>0</v>
      </c>
      <c r="K25" s="40">
        <f t="shared" ref="K25" si="12">K26+K27+K28+K29+K30</f>
        <v>0</v>
      </c>
      <c r="L25" s="34"/>
    </row>
    <row r="26" spans="1:12" ht="63" x14ac:dyDescent="0.25">
      <c r="A26" s="82"/>
      <c r="B26" s="82"/>
      <c r="C26" s="82"/>
      <c r="D26" s="35" t="s">
        <v>33</v>
      </c>
      <c r="E26" s="36">
        <f t="shared" ref="E26:E30" si="13">F26+G26+H26+I26+J26+K26</f>
        <v>0</v>
      </c>
      <c r="F26" s="48">
        <v>0</v>
      </c>
      <c r="G26" s="48">
        <v>0</v>
      </c>
      <c r="H26" s="41">
        <v>0</v>
      </c>
      <c r="I26" s="41">
        <v>0</v>
      </c>
      <c r="J26" s="41">
        <v>0</v>
      </c>
      <c r="K26" s="41">
        <v>0</v>
      </c>
      <c r="L26" s="34"/>
    </row>
    <row r="27" spans="1:12" ht="94.5" x14ac:dyDescent="0.25">
      <c r="A27" s="82"/>
      <c r="B27" s="82"/>
      <c r="C27" s="82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82"/>
      <c r="B28" s="82"/>
      <c r="C28" s="82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82"/>
      <c r="B29" s="82"/>
      <c r="C29" s="82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82"/>
      <c r="B30" s="82"/>
      <c r="C30" s="82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83" t="s">
        <v>46</v>
      </c>
      <c r="B31" s="83" t="s">
        <v>69</v>
      </c>
      <c r="C31" s="83" t="s">
        <v>66</v>
      </c>
      <c r="D31" s="53" t="s">
        <v>38</v>
      </c>
      <c r="E31" s="58">
        <f>F31+G31+H31+I31+J31+K31</f>
        <v>21656.899999999994</v>
      </c>
      <c r="F31" s="55">
        <f>F32+F33+F34+F35+F36</f>
        <v>733.99</v>
      </c>
      <c r="G31" s="55">
        <f t="shared" ref="G31:K31" si="14">G32+G33+G34+G35+G36</f>
        <v>707.45</v>
      </c>
      <c r="H31" s="55">
        <f t="shared" si="14"/>
        <v>19158.64</v>
      </c>
      <c r="I31" s="55">
        <f t="shared" si="14"/>
        <v>1036.6199999999999</v>
      </c>
      <c r="J31" s="55">
        <f t="shared" si="14"/>
        <v>10.1</v>
      </c>
      <c r="K31" s="55">
        <f t="shared" si="14"/>
        <v>10.1</v>
      </c>
      <c r="L31" s="34"/>
    </row>
    <row r="32" spans="1:12" s="20" customFormat="1" ht="63" x14ac:dyDescent="0.25">
      <c r="A32" s="83"/>
      <c r="B32" s="83"/>
      <c r="C32" s="83"/>
      <c r="D32" s="56" t="s">
        <v>33</v>
      </c>
      <c r="E32" s="58">
        <f t="shared" ref="E32:E36" si="15">F32+G32+H32+I32+J32+K32</f>
        <v>4018.6399999999994</v>
      </c>
      <c r="F32" s="57">
        <f>F38+F44</f>
        <v>728.05</v>
      </c>
      <c r="G32" s="59">
        <f>G38+G44</f>
        <v>683.69</v>
      </c>
      <c r="H32" s="57">
        <f>H38+H44</f>
        <v>1579.68</v>
      </c>
      <c r="I32" s="57">
        <f>I38+I44</f>
        <v>1026.82</v>
      </c>
      <c r="J32" s="57">
        <f t="shared" ref="J32:K32" si="16">J38</f>
        <v>0.2</v>
      </c>
      <c r="K32" s="57">
        <f t="shared" si="16"/>
        <v>0.2</v>
      </c>
      <c r="L32" s="34"/>
    </row>
    <row r="33" spans="1:12" s="20" customFormat="1" ht="74.45" customHeight="1" x14ac:dyDescent="0.25">
      <c r="A33" s="83"/>
      <c r="B33" s="83"/>
      <c r="C33" s="83"/>
      <c r="D33" s="56" t="s">
        <v>34</v>
      </c>
      <c r="E33" s="58">
        <f t="shared" si="15"/>
        <v>17638.260000000002</v>
      </c>
      <c r="F33" s="57">
        <f>F39+F45</f>
        <v>5.94</v>
      </c>
      <c r="G33" s="57">
        <f t="shared" ref="G33:K33" si="17">G39</f>
        <v>23.76</v>
      </c>
      <c r="H33" s="57">
        <f>H39+H45</f>
        <v>17578.96</v>
      </c>
      <c r="I33" s="57">
        <f t="shared" si="17"/>
        <v>9.8000000000000007</v>
      </c>
      <c r="J33" s="57">
        <f t="shared" si="17"/>
        <v>9.9</v>
      </c>
      <c r="K33" s="57">
        <f t="shared" si="17"/>
        <v>9.9</v>
      </c>
      <c r="L33" s="34"/>
    </row>
    <row r="34" spans="1:12" s="20" customFormat="1" ht="55.9" customHeight="1" x14ac:dyDescent="0.25">
      <c r="A34" s="83"/>
      <c r="B34" s="83"/>
      <c r="C34" s="83"/>
      <c r="D34" s="56" t="s">
        <v>35</v>
      </c>
      <c r="E34" s="58">
        <f t="shared" si="15"/>
        <v>0</v>
      </c>
      <c r="F34" s="57">
        <f>F40</f>
        <v>0</v>
      </c>
      <c r="G34" s="57">
        <f t="shared" ref="G34:K34" si="18">G40</f>
        <v>0</v>
      </c>
      <c r="H34" s="57">
        <f t="shared" si="18"/>
        <v>0</v>
      </c>
      <c r="I34" s="57">
        <f t="shared" si="18"/>
        <v>0</v>
      </c>
      <c r="J34" s="57">
        <f t="shared" si="18"/>
        <v>0</v>
      </c>
      <c r="K34" s="57">
        <f t="shared" si="18"/>
        <v>0</v>
      </c>
      <c r="L34" s="34"/>
    </row>
    <row r="35" spans="1:12" s="20" customFormat="1" ht="78.75" x14ac:dyDescent="0.25">
      <c r="A35" s="83"/>
      <c r="B35" s="83"/>
      <c r="C35" s="83"/>
      <c r="D35" s="56" t="s">
        <v>36</v>
      </c>
      <c r="E35" s="58">
        <f t="shared" si="15"/>
        <v>0</v>
      </c>
      <c r="F35" s="57">
        <f t="shared" ref="F35:K36" si="19">F41</f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34"/>
    </row>
    <row r="36" spans="1:12" s="20" customFormat="1" ht="47.25" x14ac:dyDescent="0.25">
      <c r="A36" s="83"/>
      <c r="B36" s="83"/>
      <c r="C36" s="83"/>
      <c r="D36" s="56" t="s">
        <v>37</v>
      </c>
      <c r="E36" s="58">
        <f t="shared" si="15"/>
        <v>0</v>
      </c>
      <c r="F36" s="57">
        <f t="shared" si="19"/>
        <v>0</v>
      </c>
      <c r="G36" s="57">
        <f t="shared" si="19"/>
        <v>0</v>
      </c>
      <c r="H36" s="57">
        <f t="shared" si="19"/>
        <v>0</v>
      </c>
      <c r="I36" s="57">
        <f t="shared" si="19"/>
        <v>0</v>
      </c>
      <c r="J36" s="57">
        <f t="shared" si="19"/>
        <v>0</v>
      </c>
      <c r="K36" s="57">
        <f t="shared" si="19"/>
        <v>0</v>
      </c>
      <c r="L36" s="34"/>
    </row>
    <row r="37" spans="1:12" ht="15.6" customHeight="1" x14ac:dyDescent="0.25">
      <c r="A37" s="82" t="s">
        <v>45</v>
      </c>
      <c r="B37" s="82" t="s">
        <v>78</v>
      </c>
      <c r="C37" s="82" t="s">
        <v>66</v>
      </c>
      <c r="D37" s="31" t="s">
        <v>38</v>
      </c>
      <c r="E37" s="38">
        <f>F37+G37+H37+I37+J37+K37</f>
        <v>798.19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10</v>
      </c>
      <c r="I37" s="40">
        <f t="shared" si="20"/>
        <v>10</v>
      </c>
      <c r="J37" s="40">
        <f t="shared" si="20"/>
        <v>10.1</v>
      </c>
      <c r="K37" s="40">
        <f t="shared" si="20"/>
        <v>10.1</v>
      </c>
      <c r="L37" s="34"/>
    </row>
    <row r="38" spans="1:12" ht="63" x14ac:dyDescent="0.25">
      <c r="A38" s="82"/>
      <c r="B38" s="82"/>
      <c r="C38" s="82"/>
      <c r="D38" s="35" t="s">
        <v>33</v>
      </c>
      <c r="E38" s="38">
        <f t="shared" ref="E38:E42" si="21">F38+G38+H38+I38+J38+K38</f>
        <v>729.09000000000015</v>
      </c>
      <c r="F38" s="49">
        <v>728.05</v>
      </c>
      <c r="G38" s="50">
        <v>0.24</v>
      </c>
      <c r="H38" s="39">
        <v>0.2</v>
      </c>
      <c r="I38" s="39">
        <v>0.2</v>
      </c>
      <c r="J38" s="39">
        <v>0.2</v>
      </c>
      <c r="K38" s="39">
        <v>0.2</v>
      </c>
      <c r="L38" s="34"/>
    </row>
    <row r="39" spans="1:12" ht="94.5" x14ac:dyDescent="0.25">
      <c r="A39" s="82"/>
      <c r="B39" s="82"/>
      <c r="C39" s="82"/>
      <c r="D39" s="35" t="s">
        <v>34</v>
      </c>
      <c r="E39" s="38">
        <f t="shared" si="21"/>
        <v>69.099999999999994</v>
      </c>
      <c r="F39" s="49">
        <v>5.94</v>
      </c>
      <c r="G39" s="46">
        <v>23.76</v>
      </c>
      <c r="H39" s="39">
        <v>9.8000000000000007</v>
      </c>
      <c r="I39" s="39">
        <v>9.8000000000000007</v>
      </c>
      <c r="J39" s="39">
        <v>9.9</v>
      </c>
      <c r="K39" s="39">
        <v>9.9</v>
      </c>
      <c r="L39" s="34"/>
    </row>
    <row r="40" spans="1:12" ht="63" x14ac:dyDescent="0.25">
      <c r="A40" s="82"/>
      <c r="B40" s="82"/>
      <c r="C40" s="82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82"/>
      <c r="B41" s="82"/>
      <c r="C41" s="82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82"/>
      <c r="B42" s="82"/>
      <c r="C42" s="82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82" t="s">
        <v>45</v>
      </c>
      <c r="B43" s="82" t="s">
        <v>79</v>
      </c>
      <c r="C43" s="82" t="s">
        <v>66</v>
      </c>
      <c r="D43" s="31" t="s">
        <v>38</v>
      </c>
      <c r="E43" s="38">
        <f>F43+G43+H43+I43+J43+K43</f>
        <v>20858.71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19148.64</v>
      </c>
      <c r="I43" s="40">
        <f t="shared" si="22"/>
        <v>1026.6199999999999</v>
      </c>
      <c r="J43" s="40">
        <f t="shared" si="22"/>
        <v>0</v>
      </c>
      <c r="K43" s="40">
        <f t="shared" si="22"/>
        <v>0</v>
      </c>
      <c r="L43" s="34"/>
    </row>
    <row r="44" spans="1:12" ht="63" x14ac:dyDescent="0.25">
      <c r="A44" s="82"/>
      <c r="B44" s="82"/>
      <c r="C44" s="82"/>
      <c r="D44" s="35" t="s">
        <v>33</v>
      </c>
      <c r="E44" s="38">
        <f t="shared" ref="E44:E48" si="23">F44+G44+H44+I44+J44+K44</f>
        <v>3289.55</v>
      </c>
      <c r="F44" s="49">
        <v>0</v>
      </c>
      <c r="G44" s="46">
        <v>683.45</v>
      </c>
      <c r="H44" s="39">
        <v>1579.48</v>
      </c>
      <c r="I44" s="39">
        <v>1026.6199999999999</v>
      </c>
      <c r="J44" s="39">
        <v>0</v>
      </c>
      <c r="K44" s="39">
        <v>0</v>
      </c>
      <c r="L44" s="34"/>
    </row>
    <row r="45" spans="1:12" ht="94.5" x14ac:dyDescent="0.25">
      <c r="A45" s="82"/>
      <c r="B45" s="82"/>
      <c r="C45" s="82"/>
      <c r="D45" s="35" t="s">
        <v>34</v>
      </c>
      <c r="E45" s="38">
        <f t="shared" si="23"/>
        <v>17569.16</v>
      </c>
      <c r="F45" s="49">
        <v>0</v>
      </c>
      <c r="G45" s="46">
        <v>0</v>
      </c>
      <c r="H45" s="39">
        <v>17569.16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82"/>
      <c r="B46" s="82"/>
      <c r="C46" s="82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82"/>
      <c r="B47" s="82"/>
      <c r="C47" s="82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82"/>
      <c r="B48" s="82"/>
      <c r="C48" s="82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2023-01-16T04:57:49Z</dcterms:modified>
</cp:coreProperties>
</file>