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90" yWindow="7455" windowWidth="28575" windowHeight="6600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1'!$A$1:$C$30</definedName>
    <definedName name="_xlnm.Print_Area" localSheetId="3">'Перечень мероприятий 4'!$A$1:$M$14</definedName>
    <definedName name="_xlnm.Print_Area" localSheetId="1">'Показатели мун.прог. 2'!$A$1:$M$10</definedName>
    <definedName name="_xlnm.Print_Area" localSheetId="2">'Структура мун.прог. 3'!$A$1:$E$18</definedName>
    <definedName name="_xlnm.Print_Area" localSheetId="4">'Финансовое обеспеч. 5'!$A$1:$I$26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2" i="5" l="1"/>
  <c r="E22" i="5"/>
  <c r="F17" i="5"/>
  <c r="E17" i="5"/>
  <c r="F12" i="5"/>
  <c r="E12" i="5"/>
  <c r="F11" i="5"/>
  <c r="E11" i="5"/>
  <c r="F10" i="5"/>
  <c r="E10" i="5"/>
  <c r="F9" i="5"/>
  <c r="E9" i="5"/>
  <c r="F8" i="5"/>
  <c r="E8" i="5"/>
  <c r="E7" i="5" l="1"/>
  <c r="F7" i="5"/>
  <c r="G8" i="5"/>
  <c r="H8" i="5"/>
  <c r="I8" i="5"/>
  <c r="G9" i="5"/>
  <c r="H9" i="5"/>
  <c r="I9" i="5"/>
  <c r="G10" i="5"/>
  <c r="H10" i="5"/>
  <c r="I10" i="5"/>
  <c r="G11" i="5"/>
  <c r="H11" i="5"/>
  <c r="I11" i="5"/>
  <c r="C26" i="1" l="1"/>
  <c r="D9" i="5"/>
  <c r="D10" i="5"/>
  <c r="D11" i="5"/>
  <c r="D8" i="5"/>
  <c r="I22" i="5" l="1"/>
  <c r="H22" i="5"/>
  <c r="G22" i="5"/>
  <c r="D22" i="5"/>
  <c r="I17" i="5"/>
  <c r="H17" i="5"/>
  <c r="G17" i="5"/>
  <c r="D17" i="5"/>
  <c r="G12" i="5"/>
  <c r="H12" i="5"/>
  <c r="I12" i="5"/>
  <c r="D12" i="5"/>
  <c r="D7" i="5" l="1"/>
  <c r="C24" i="1" s="1"/>
  <c r="H7" i="5"/>
  <c r="G7" i="5"/>
  <c r="I7" i="5"/>
  <c r="C29" i="1" s="1"/>
  <c r="C25" i="1"/>
  <c r="C27" i="1"/>
  <c r="C28" i="1"/>
</calcChain>
</file>

<file path=xl/sharedStrings.xml><?xml version="1.0" encoding="utf-8"?>
<sst xmlns="http://schemas.openxmlformats.org/spreadsheetml/2006/main" count="207" uniqueCount="135">
  <si>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</si>
  <si>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</si>
  <si>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</si>
  <si>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</si>
  <si>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</si>
  <si>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</si>
  <si>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</si>
  <si>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</si>
  <si>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</si>
  <si>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</si>
  <si>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</si>
  <si>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</si>
  <si>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</si>
  <si>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</si>
  <si>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</si>
  <si>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</si>
  <si>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</si>
  <si>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</si>
  <si>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</si>
  <si>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</si>
  <si>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</si>
  <si>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</si>
  <si>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</si>
  <si>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</si>
  <si>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</si>
  <si>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</si>
  <si>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</si>
  <si>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</si>
  <si>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</si>
  <si>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</si>
  <si>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</si>
  <si>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</si>
  <si>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</si>
  <si>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</si>
  <si>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</si>
  <si>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</si>
  <si>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</si>
  <si>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</si>
  <si>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</si>
  <si>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</si>
  <si>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</si>
  <si>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</si>
  <si>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</si>
  <si>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</si>
  <si>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</si>
  <si>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</si>
  <si>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</si>
  <si>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</si>
  <si>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</si>
  <si>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</si>
  <si>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</si>
  <si>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</si>
  <si>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</si>
  <si>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</si>
  <si>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</si>
  <si>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</si>
  <si>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</si>
  <si>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</si>
  <si>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</si>
  <si>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</si>
  <si>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</si>
  <si>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</si>
  <si>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</si>
  <si>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</si>
  <si>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</si>
  <si>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</si>
  <si>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</si>
  <si>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</si>
  <si>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</si>
  <si>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</si>
  <si>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</si>
  <si>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</si>
  <si>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</si>
  <si>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</si>
  <si>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</si>
  <si>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</si>
  <si>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</si>
  <si>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</si>
  <si>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</si>
  <si>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</si>
  <si>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Срок реализации: 2026-2031 годы</t>
  </si>
  <si>
    <t>Цель 1. Сохранение межнационального мира и согласия на основе ценностей многонационального российского общества</t>
  </si>
  <si>
    <t>Направление (подпрограмма) 1 "Профилактика экстремизма и  гармонизация межнациональных отношений"</t>
  </si>
  <si>
    <t>Направление (подпрограмма) 2 "Профилактика терроризма"</t>
  </si>
  <si>
    <t>Национальная цель -реализации целостной
профилактической системы, целью которой является создание
условий для формирования у  населения устойчивых жизненных
установок.</t>
  </si>
  <si>
    <t>Направление (подпрограмма) 2  "Профилактика терроризма"</t>
  </si>
  <si>
    <t>Комплекс процессных мероприятий "Профилактика терроризма"</t>
  </si>
  <si>
    <t>Комплекс процессных мероприятий  "Профилактика экстремизма и  гармонизация межнациональных отношений"</t>
  </si>
  <si>
    <t>Содействие диалогу между национальными объединениями МО «Усть-Коксинский район».</t>
  </si>
  <si>
    <t xml:space="preserve">
Проведение воспитательной, пропагандистской работы с населением МО «Усть-Коксинский район», направленной на предупреждение экстремистской деятельности
</t>
  </si>
  <si>
    <t>Уменьшение количества правонарушений, связанных с    проявлением экстремизма и межнациональной розни.</t>
  </si>
  <si>
    <t>Недопущение правонарушений, связанных с    проявлением экстремизма и межнациональной розни.</t>
  </si>
  <si>
    <t>Взаимодействие органов власти с общественными формированиями;</t>
  </si>
  <si>
    <t>Сокращение количества совместных заседаний (или комиссий) общественными формированиями (ед.)</t>
  </si>
  <si>
    <t>Цель 2. Сохранение стабильности  и безопасности проживания и пребывания людей на территории МО «Усть-Коксинский район»</t>
  </si>
  <si>
    <t>Снижение количества правонарушений, связанных с    проявлением экстремизма и межнациональной розни; увеличение количества  мест массового пребывания людей оборудованных  средствами видеонаблюдения</t>
  </si>
  <si>
    <t>Уменьшилось количество совместных заседаний (или комиссий) общественными формированиями (ед)</t>
  </si>
  <si>
    <t>2.2</t>
  </si>
  <si>
    <t xml:space="preserve">муниципальной программы муниципального образования "Усть-Коксинский район" </t>
  </si>
  <si>
    <t>Направление (подпрограмма) 1 «Профилактики терроризма и экстремизма, гармонизация межнациональных отношений"</t>
  </si>
  <si>
    <t>Комплекс процессных мероприятий "Профилактики терроризма и экстремизма, гармонизация межнациональных отношений "</t>
  </si>
  <si>
    <t>Мероприятия, направленные на предупреждение экстремистской деятельности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</si>
  <si>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</si>
  <si>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Региональный проект "Содействие в охране общественного правопорядка на территории Республики Алтай"</t>
  </si>
  <si>
    <t xml:space="preserve">Выплата вознаграждения за добровольную сдачу незаконно хранящегося оружия, боеприпасов, взрывчатых веществ и взрывчатых устройств </t>
  </si>
  <si>
    <t>Комплекс процессных меропритий "Профилактика терроризма"</t>
  </si>
  <si>
    <t>Мероприятия, направленные на профилактику терроризма</t>
  </si>
  <si>
    <t>Направление (подпрограмма) 2 " Профилактика терроризма"</t>
  </si>
  <si>
    <t>Выплата вознаграждения за добровольную сдачу огнестрельного оружия, боеприпасов и т.п.</t>
  </si>
  <si>
    <t xml:space="preserve">Увеличение числа лиц получивших вознагрождение за добровольную сдачу незаконно хранящегося оружия, боеприпасов, взрывчатых веществ и взрывчатых устройств </t>
  </si>
  <si>
    <t>Количество выпущенных и размещённых видео- и аудиороликов, а также печатной продукции, проведённых заседаний антитеррористической комисси</t>
  </si>
  <si>
    <t>Получение денежного вознаграждения гражданам за добровольную сдачу незаконно хранящихся оружия, боеприпасов,</t>
  </si>
  <si>
    <t>Постановлением Главы  МО</t>
  </si>
  <si>
    <t>Усть-Коксинский район Республики Алтай</t>
  </si>
  <si>
    <t>Цель 1. "Сохранение стабильности межнациональных отношений в МО «Усть-Коксинский район"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</si>
  <si>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</si>
  <si>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</si>
  <si>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местный бюджет МО «Усть-Коксинский район»</t>
  </si>
  <si>
    <t>"Профилактика терроризма и экстремизма, гармонизация межнациональных отношений в  МО "Усть-Коксинский район" Республики Алтай"</t>
  </si>
  <si>
    <t>Комплекс процессных меропритий "Профилактика экстремизма и гармонизация межнациональных отношений"</t>
  </si>
  <si>
    <t>1.3</t>
  </si>
  <si>
    <t>Обеспечение правопорядка в общественных местах, в том числе при проведении массовых общественно-политических, спортивных и культурно-зрелищных мероприятий.</t>
  </si>
  <si>
    <t>Профилактика терроризма и экстремизма, гармонизация межнациональных отношений в МО «Усть-Коксинский район» Республики Алтай
на 2026-2031 годы"</t>
  </si>
  <si>
    <t>Содействие развитию национальных культур народов, проживающих  на территрии Усть-Коксинского  района».</t>
  </si>
  <si>
    <t>ед.</t>
  </si>
  <si>
    <t>%</t>
  </si>
  <si>
    <t>МО «Усть-Коксинский район»</t>
  </si>
  <si>
    <t>муниципальной программы (комплексной программы) МО «Усть-Коксинский район»</t>
  </si>
  <si>
    <t>Управление экономики и прогнозирования Администрации муниципального образования 
"Усть-Коксинский район"; Секретарь комиссии по профилактике терроризма и экстремизма  Аброимова В.</t>
  </si>
  <si>
    <t>Ответственный за реализацию (Управление экономики и прогнозирования Администрации муниципального образования 
"Усть-Коксинский район"; Секретарь комиссии по профилактике терроризма и экстремизма  Аброимова В.)</t>
  </si>
  <si>
    <t>Снижение уровня преступности, создание обстановки спокойствия</t>
  </si>
  <si>
    <t>2026-2031 годы</t>
  </si>
  <si>
    <t xml:space="preserve">«  10  » ноября  2025 г. № 916 </t>
  </si>
  <si>
    <t>Уменьшилось количество правонарушений, связанных с    проявлением экстремизма и межнациональной розни.чел</t>
  </si>
  <si>
    <t>тыс.руб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</si>
</sst>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/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0" fillId="0" borderId="9" xfId="0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2" fillId="3" borderId="8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0" fillId="0" borderId="0" xfId="0" applyAlignment="1"/>
    <xf numFmtId="0" fontId="0" fillId="0" borderId="1" xfId="0" applyBorder="1" applyAlignment="1"/>
    <xf numFmtId="49" fontId="12" fillId="3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6" fillId="3" borderId="11" xfId="0" applyFont="1" applyFill="1" applyBorder="1" applyAlignment="1">
      <alignment horizontal="center" wrapText="1"/>
    </xf>
    <xf numFmtId="0" fontId="16" fillId="3" borderId="9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view="pageBreakPreview" zoomScale="80" zoomScaleNormal="80" zoomScaleSheetLayoutView="80" workbookViewId="0">
      <selection activeCell="C24" sqref="C24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112</v>
      </c>
    </row>
    <row r="3" spans="1:11" ht="18.75" x14ac:dyDescent="0.25">
      <c r="C3" s="1" t="s">
        <v>113</v>
      </c>
    </row>
    <row r="4" spans="1:11" ht="18.75" x14ac:dyDescent="0.25">
      <c r="C4" s="1" t="s">
        <v>132</v>
      </c>
    </row>
    <row r="5" spans="1:11" ht="18.75" x14ac:dyDescent="0.25">
      <c r="C5" s="1"/>
    </row>
    <row r="6" spans="1:11" ht="18.75" x14ac:dyDescent="0.25">
      <c r="K6" s="1"/>
    </row>
    <row r="7" spans="1:11" ht="18.75" x14ac:dyDescent="0.25">
      <c r="A7" s="70" t="s">
        <v>2</v>
      </c>
      <c r="B7" s="70"/>
      <c r="C7" s="70"/>
    </row>
    <row r="8" spans="1:11" ht="18.75" x14ac:dyDescent="0.25">
      <c r="A8" s="70" t="s">
        <v>98</v>
      </c>
      <c r="B8" s="70"/>
      <c r="C8" s="70"/>
    </row>
    <row r="9" spans="1:11" ht="18.75" customHeight="1" x14ac:dyDescent="0.25">
      <c r="A9" s="71" t="s">
        <v>122</v>
      </c>
      <c r="B9" s="71"/>
      <c r="C9" s="71"/>
    </row>
    <row r="10" spans="1:11" ht="18.75" customHeight="1" x14ac:dyDescent="0.25">
      <c r="A10" s="71"/>
      <c r="B10" s="71"/>
      <c r="C10" s="71"/>
    </row>
    <row r="11" spans="1:11" ht="18.75" customHeight="1" x14ac:dyDescent="0.25">
      <c r="A11" s="10"/>
      <c r="B11" s="10"/>
      <c r="C11" s="10"/>
    </row>
    <row r="12" spans="1:11" ht="18.75" customHeight="1" x14ac:dyDescent="0.25">
      <c r="A12" s="71" t="s">
        <v>60</v>
      </c>
      <c r="B12" s="71"/>
      <c r="C12" s="71"/>
    </row>
    <row r="13" spans="1:11" ht="17.25" x14ac:dyDescent="0.3">
      <c r="K13" s="3"/>
    </row>
    <row r="14" spans="1:11" ht="31.5" customHeight="1" x14ac:dyDescent="0.25">
      <c r="A14" s="55" t="s">
        <v>55</v>
      </c>
      <c r="B14" s="72" t="s">
        <v>128</v>
      </c>
      <c r="C14" s="73"/>
    </row>
    <row r="15" spans="1:11" ht="22.5" customHeight="1" x14ac:dyDescent="0.25">
      <c r="A15" s="55"/>
      <c r="B15" s="74"/>
      <c r="C15" s="75"/>
    </row>
    <row r="16" spans="1:11" ht="37.5" x14ac:dyDescent="0.25">
      <c r="A16" s="11" t="s">
        <v>56</v>
      </c>
      <c r="B16" s="56" t="s">
        <v>131</v>
      </c>
      <c r="C16" s="57"/>
    </row>
    <row r="17" spans="1:6" ht="49.5" customHeight="1" x14ac:dyDescent="0.25">
      <c r="A17" s="55" t="s">
        <v>57</v>
      </c>
      <c r="B17" s="64" t="s">
        <v>81</v>
      </c>
      <c r="C17" s="65"/>
    </row>
    <row r="18" spans="1:6" ht="19.5" hidden="1" customHeight="1" x14ac:dyDescent="0.25">
      <c r="A18" s="55"/>
      <c r="B18" s="66"/>
      <c r="C18" s="67"/>
    </row>
    <row r="19" spans="1:6" ht="7.5" hidden="1" customHeight="1" x14ac:dyDescent="0.25">
      <c r="A19" s="55"/>
      <c r="B19" s="66"/>
      <c r="C19" s="67"/>
    </row>
    <row r="20" spans="1:6" ht="33.75" hidden="1" customHeight="1" x14ac:dyDescent="0.3">
      <c r="A20" s="55"/>
      <c r="B20" s="68"/>
      <c r="C20" s="69"/>
      <c r="F20" s="15"/>
    </row>
    <row r="21" spans="1:6" ht="38.25" customHeight="1" x14ac:dyDescent="0.25">
      <c r="A21" s="54" t="s">
        <v>58</v>
      </c>
      <c r="B21" s="58" t="s">
        <v>82</v>
      </c>
      <c r="C21" s="59"/>
    </row>
    <row r="22" spans="1:6" ht="38.25" customHeight="1" x14ac:dyDescent="0.25">
      <c r="A22" s="54"/>
      <c r="B22" s="60" t="s">
        <v>83</v>
      </c>
      <c r="C22" s="61"/>
    </row>
    <row r="23" spans="1:6" ht="11.25" customHeight="1" x14ac:dyDescent="0.25">
      <c r="A23" s="54"/>
      <c r="B23" s="62"/>
      <c r="C23" s="63"/>
    </row>
    <row r="24" spans="1:6" ht="18" customHeight="1" x14ac:dyDescent="0.25">
      <c r="A24" s="55" t="s">
        <v>59</v>
      </c>
      <c r="B24" s="11" t="s">
        <v>6</v>
      </c>
      <c r="C24" s="47">
        <f>'Финансовое обеспеч. 5'!D7</f>
        <v>1045</v>
      </c>
    </row>
    <row r="25" spans="1:6" ht="18.75" x14ac:dyDescent="0.25">
      <c r="A25" s="55"/>
      <c r="B25" s="11" t="s">
        <v>7</v>
      </c>
      <c r="C25" s="47">
        <f>'Финансовое обеспеч. 5'!E7</f>
        <v>10</v>
      </c>
    </row>
    <row r="26" spans="1:6" ht="18.75" x14ac:dyDescent="0.25">
      <c r="A26" s="55"/>
      <c r="B26" s="11" t="s">
        <v>8</v>
      </c>
      <c r="C26" s="47">
        <f>'Финансовое обеспеч. 5'!F7</f>
        <v>10</v>
      </c>
    </row>
    <row r="27" spans="1:6" ht="18.75" x14ac:dyDescent="0.25">
      <c r="A27" s="55"/>
      <c r="B27" s="11" t="s">
        <v>9</v>
      </c>
      <c r="C27" s="47">
        <f>'Финансовое обеспеч. 5'!G7</f>
        <v>0</v>
      </c>
    </row>
    <row r="28" spans="1:6" ht="18.75" x14ac:dyDescent="0.25">
      <c r="A28" s="55"/>
      <c r="B28" s="11" t="s">
        <v>10</v>
      </c>
      <c r="C28" s="47">
        <f>'Финансовое обеспеч. 5'!H7</f>
        <v>0</v>
      </c>
    </row>
    <row r="29" spans="1:6" ht="18.75" x14ac:dyDescent="0.25">
      <c r="A29" s="55"/>
      <c r="B29" s="11" t="s">
        <v>79</v>
      </c>
      <c r="C29" s="47">
        <f>'Финансовое обеспеч. 5'!I7</f>
        <v>0</v>
      </c>
    </row>
    <row r="30" spans="1:6" s="5" customFormat="1" ht="178.5" customHeight="1" x14ac:dyDescent="0.25">
      <c r="A30" s="11" t="s">
        <v>77</v>
      </c>
      <c r="B30" s="52" t="s">
        <v>84</v>
      </c>
      <c r="C30" s="53"/>
    </row>
  </sheetData>
  <mergeCells count="14">
    <mergeCell ref="A7:C7"/>
    <mergeCell ref="A8:C8"/>
    <mergeCell ref="A12:C12"/>
    <mergeCell ref="A9:C10"/>
    <mergeCell ref="A14:A15"/>
    <mergeCell ref="B14:C15"/>
    <mergeCell ref="B30:C30"/>
    <mergeCell ref="A21:A23"/>
    <mergeCell ref="A17:A20"/>
    <mergeCell ref="B16:C16"/>
    <mergeCell ref="B21:C21"/>
    <mergeCell ref="A24:A29"/>
    <mergeCell ref="B22:C23"/>
    <mergeCell ref="B17:C20"/>
  </mergeCells>
  <pageMargins left="0.7" right="0.7" top="0.75" bottom="0.75" header="0.3" footer="0.3"/>
  <pageSetup paperSize="9" scale="6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zoomScale="90" zoomScaleNormal="90" workbookViewId="0">
      <selection activeCell="C8" sqref="C8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76" t="s">
        <v>61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83" t="s">
        <v>11</v>
      </c>
      <c r="B4" s="85" t="s">
        <v>62</v>
      </c>
      <c r="C4" s="83" t="s">
        <v>12</v>
      </c>
      <c r="D4" s="83" t="s">
        <v>17</v>
      </c>
      <c r="E4" s="80" t="s">
        <v>13</v>
      </c>
      <c r="F4" s="81"/>
      <c r="G4" s="81"/>
      <c r="H4" s="81"/>
      <c r="I4" s="81"/>
      <c r="J4" s="82"/>
      <c r="K4" s="83" t="s">
        <v>63</v>
      </c>
      <c r="L4" s="83" t="s">
        <v>64</v>
      </c>
      <c r="M4" s="83" t="s">
        <v>65</v>
      </c>
    </row>
    <row r="5" spans="1:16" ht="18.75" customHeight="1" x14ac:dyDescent="0.25">
      <c r="A5" s="84"/>
      <c r="B5" s="86"/>
      <c r="C5" s="84"/>
      <c r="D5" s="84"/>
      <c r="E5" s="21">
        <v>2026</v>
      </c>
      <c r="F5" s="21">
        <v>2027</v>
      </c>
      <c r="G5" s="21">
        <v>2028</v>
      </c>
      <c r="H5" s="21">
        <v>2029</v>
      </c>
      <c r="I5" s="21">
        <v>2030</v>
      </c>
      <c r="J5" s="21">
        <v>2031</v>
      </c>
      <c r="K5" s="84"/>
      <c r="L5" s="84"/>
      <c r="M5" s="84"/>
    </row>
    <row r="6" spans="1:16" ht="18.75" x14ac:dyDescent="0.25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</row>
    <row r="7" spans="1:16" ht="59.25" customHeight="1" x14ac:dyDescent="0.25">
      <c r="A7" s="77" t="s">
        <v>114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6" ht="107.25" customHeight="1" x14ac:dyDescent="0.25">
      <c r="A8" s="22">
        <v>1</v>
      </c>
      <c r="B8" s="30" t="s">
        <v>133</v>
      </c>
      <c r="C8" s="22"/>
      <c r="D8" s="22"/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30" t="s">
        <v>128</v>
      </c>
      <c r="L8" s="22"/>
      <c r="M8" s="22"/>
      <c r="N8" s="27"/>
    </row>
    <row r="9" spans="1:16" ht="52.5" customHeight="1" x14ac:dyDescent="0.25">
      <c r="A9" s="77" t="s">
        <v>94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1:16" ht="108" customHeight="1" x14ac:dyDescent="0.25">
      <c r="A10" s="22">
        <v>2</v>
      </c>
      <c r="B10" s="31" t="s">
        <v>96</v>
      </c>
      <c r="C10" s="22"/>
      <c r="D10" s="26"/>
      <c r="E10" s="26"/>
      <c r="F10" s="26"/>
      <c r="G10" s="26"/>
      <c r="H10" s="26"/>
      <c r="I10" s="26"/>
      <c r="J10" s="26"/>
      <c r="K10" s="30" t="s">
        <v>128</v>
      </c>
      <c r="L10" s="28"/>
      <c r="M10" s="22"/>
      <c r="N10" s="27"/>
    </row>
  </sheetData>
  <mergeCells count="11">
    <mergeCell ref="A2:M2"/>
    <mergeCell ref="A7:M7"/>
    <mergeCell ref="A9:M9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opLeftCell="A7" zoomScale="90" zoomScaleNormal="90" workbookViewId="0">
      <selection activeCell="B11" sqref="B11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66</v>
      </c>
    </row>
    <row r="4" spans="1:5" ht="39.75" customHeight="1" x14ac:dyDescent="0.25">
      <c r="A4" s="22" t="s">
        <v>11</v>
      </c>
      <c r="B4" s="23" t="s">
        <v>67</v>
      </c>
      <c r="C4" s="23" t="s">
        <v>68</v>
      </c>
      <c r="D4" s="89" t="s">
        <v>69</v>
      </c>
      <c r="E4" s="90"/>
    </row>
    <row r="5" spans="1:5" ht="18.75" x14ac:dyDescent="0.25">
      <c r="A5" s="22">
        <v>1</v>
      </c>
      <c r="B5" s="22">
        <v>2</v>
      </c>
      <c r="C5" s="22">
        <v>3</v>
      </c>
      <c r="D5" s="91">
        <v>4</v>
      </c>
      <c r="E5" s="92"/>
    </row>
    <row r="6" spans="1:5" ht="36.75" customHeight="1" x14ac:dyDescent="0.25">
      <c r="A6" s="24"/>
      <c r="B6" s="77" t="s">
        <v>82</v>
      </c>
      <c r="C6" s="78"/>
      <c r="D6" s="78"/>
      <c r="E6" s="79"/>
    </row>
    <row r="7" spans="1:5" ht="34.5" customHeight="1" x14ac:dyDescent="0.25">
      <c r="A7" s="24" t="s">
        <v>71</v>
      </c>
      <c r="B7" s="77" t="s">
        <v>87</v>
      </c>
      <c r="C7" s="78"/>
      <c r="D7" s="78"/>
      <c r="E7" s="79"/>
    </row>
    <row r="8" spans="1:5" ht="34.5" customHeight="1" x14ac:dyDescent="0.25">
      <c r="A8" s="24"/>
      <c r="B8" s="87" t="s">
        <v>129</v>
      </c>
      <c r="C8" s="88"/>
      <c r="D8" s="91" t="s">
        <v>80</v>
      </c>
      <c r="E8" s="92"/>
    </row>
    <row r="9" spans="1:5" ht="40.5" customHeight="1" x14ac:dyDescent="0.25">
      <c r="A9" s="24"/>
      <c r="B9" s="25" t="s">
        <v>123</v>
      </c>
      <c r="C9" s="93" t="s">
        <v>90</v>
      </c>
      <c r="D9" s="91"/>
      <c r="E9" s="57"/>
    </row>
    <row r="10" spans="1:5" ht="37.5" customHeight="1" x14ac:dyDescent="0.25">
      <c r="A10" s="24"/>
      <c r="B10" s="25" t="s">
        <v>88</v>
      </c>
      <c r="C10" s="94"/>
      <c r="D10" s="91"/>
      <c r="E10" s="57"/>
    </row>
    <row r="11" spans="1:5" ht="77.25" customHeight="1" x14ac:dyDescent="0.25">
      <c r="A11" s="24"/>
      <c r="B11" s="51" t="s">
        <v>89</v>
      </c>
      <c r="C11" s="95"/>
      <c r="D11" s="87"/>
      <c r="E11" s="88"/>
    </row>
    <row r="12" spans="1:5" ht="32.25" customHeight="1" x14ac:dyDescent="0.25">
      <c r="A12" s="24"/>
      <c r="B12" s="77" t="s">
        <v>85</v>
      </c>
      <c r="C12" s="78"/>
      <c r="D12" s="78"/>
      <c r="E12" s="79"/>
    </row>
    <row r="13" spans="1:5" ht="32.25" customHeight="1" x14ac:dyDescent="0.25">
      <c r="A13" s="42" t="s">
        <v>15</v>
      </c>
      <c r="B13" s="77" t="s">
        <v>103</v>
      </c>
      <c r="C13" s="98"/>
      <c r="D13" s="98"/>
      <c r="E13" s="57"/>
    </row>
    <row r="14" spans="1:5" ht="58.5" customHeight="1" x14ac:dyDescent="0.25">
      <c r="A14" s="24"/>
      <c r="B14" s="25" t="s">
        <v>121</v>
      </c>
      <c r="C14" s="48" t="s">
        <v>130</v>
      </c>
      <c r="D14" s="56"/>
      <c r="E14" s="57"/>
    </row>
    <row r="15" spans="1:5" ht="36.75" customHeight="1" x14ac:dyDescent="0.25">
      <c r="A15" s="41" t="s">
        <v>97</v>
      </c>
      <c r="B15" s="77" t="s">
        <v>86</v>
      </c>
      <c r="C15" s="78"/>
      <c r="D15" s="78"/>
      <c r="E15" s="79"/>
    </row>
    <row r="16" spans="1:5" ht="36" customHeight="1" x14ac:dyDescent="0.25">
      <c r="A16" s="24"/>
      <c r="B16" s="87" t="s">
        <v>129</v>
      </c>
      <c r="C16" s="88"/>
      <c r="D16" s="91" t="s">
        <v>80</v>
      </c>
      <c r="E16" s="92"/>
    </row>
    <row r="17" spans="1:5" ht="57" customHeight="1" x14ac:dyDescent="0.25">
      <c r="A17" s="24"/>
      <c r="B17" s="25" t="s">
        <v>92</v>
      </c>
      <c r="C17" s="96" t="s">
        <v>93</v>
      </c>
      <c r="D17" s="91"/>
      <c r="E17" s="57"/>
    </row>
    <row r="18" spans="1:5" ht="36.75" customHeight="1" x14ac:dyDescent="0.25">
      <c r="A18" s="24"/>
      <c r="B18" s="25" t="s">
        <v>91</v>
      </c>
      <c r="C18" s="97"/>
      <c r="D18" s="91"/>
      <c r="E18" s="57"/>
    </row>
  </sheetData>
  <mergeCells count="19">
    <mergeCell ref="B12:E12"/>
    <mergeCell ref="B15:E15"/>
    <mergeCell ref="B16:C16"/>
    <mergeCell ref="D16:E16"/>
    <mergeCell ref="C17:C18"/>
    <mergeCell ref="D17:E17"/>
    <mergeCell ref="D18:E18"/>
    <mergeCell ref="B13:E13"/>
    <mergeCell ref="D14:E14"/>
    <mergeCell ref="B7:E7"/>
    <mergeCell ref="D11:E11"/>
    <mergeCell ref="D4:E4"/>
    <mergeCell ref="D5:E5"/>
    <mergeCell ref="B6:E6"/>
    <mergeCell ref="B8:C8"/>
    <mergeCell ref="D8:E8"/>
    <mergeCell ref="D9:E9"/>
    <mergeCell ref="D10:E10"/>
    <mergeCell ref="C9:C11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="80" zoomScaleNormal="80" workbookViewId="0">
      <pane ySplit="7" topLeftCell="A8" activePane="bottomLeft" state="frozen"/>
      <selection pane="bottomLeft" activeCell="M11" sqref="M11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7" customWidth="1"/>
  </cols>
  <sheetData>
    <row r="2" spans="1:14" ht="18.75" x14ac:dyDescent="0.25">
      <c r="F2" s="2" t="s">
        <v>72</v>
      </c>
    </row>
    <row r="3" spans="1:14" ht="18.75" x14ac:dyDescent="0.25">
      <c r="F3" s="6"/>
    </row>
    <row r="4" spans="1:14" ht="33" customHeight="1" x14ac:dyDescent="0.25">
      <c r="A4" s="103" t="s">
        <v>11</v>
      </c>
      <c r="B4" s="103" t="s">
        <v>16</v>
      </c>
      <c r="C4" s="91" t="s">
        <v>73</v>
      </c>
      <c r="D4" s="105"/>
      <c r="E4" s="105"/>
      <c r="F4" s="105"/>
      <c r="G4" s="105"/>
      <c r="H4" s="105"/>
      <c r="I4" s="105"/>
      <c r="J4" s="105"/>
      <c r="K4" s="92"/>
      <c r="L4" s="106" t="s">
        <v>21</v>
      </c>
      <c r="M4" s="107"/>
    </row>
    <row r="5" spans="1:14" ht="44.25" customHeight="1" x14ac:dyDescent="0.25">
      <c r="A5" s="110"/>
      <c r="B5" s="110"/>
      <c r="C5" s="103" t="s">
        <v>74</v>
      </c>
      <c r="D5" s="103" t="s">
        <v>12</v>
      </c>
      <c r="E5" s="103" t="s">
        <v>17</v>
      </c>
      <c r="F5" s="91" t="s">
        <v>18</v>
      </c>
      <c r="G5" s="105"/>
      <c r="H5" s="105"/>
      <c r="I5" s="105"/>
      <c r="J5" s="105"/>
      <c r="K5" s="92"/>
      <c r="L5" s="108"/>
      <c r="M5" s="109"/>
    </row>
    <row r="6" spans="1:14" ht="37.5" x14ac:dyDescent="0.25">
      <c r="A6" s="104"/>
      <c r="B6" s="104"/>
      <c r="C6" s="104"/>
      <c r="D6" s="104"/>
      <c r="E6" s="104"/>
      <c r="F6" s="22">
        <v>2026</v>
      </c>
      <c r="G6" s="22">
        <v>2027</v>
      </c>
      <c r="H6" s="22">
        <v>2028</v>
      </c>
      <c r="I6" s="22">
        <v>2029</v>
      </c>
      <c r="J6" s="22">
        <v>2030</v>
      </c>
      <c r="K6" s="22">
        <v>2031</v>
      </c>
      <c r="L6" s="22" t="s">
        <v>19</v>
      </c>
      <c r="M6" s="22" t="s">
        <v>20</v>
      </c>
    </row>
    <row r="7" spans="1:14" ht="18.75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78</v>
      </c>
      <c r="H7" s="22">
        <v>9</v>
      </c>
      <c r="I7" s="22">
        <v>10</v>
      </c>
      <c r="J7" s="22">
        <v>11</v>
      </c>
      <c r="K7" s="22">
        <v>12</v>
      </c>
      <c r="L7" s="91">
        <v>13</v>
      </c>
      <c r="M7" s="92"/>
    </row>
    <row r="8" spans="1:14" ht="30" customHeight="1" x14ac:dyDescent="0.25">
      <c r="A8" s="34"/>
      <c r="B8" s="77" t="s">
        <v>99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2"/>
    </row>
    <row r="9" spans="1:14" ht="40.5" customHeight="1" x14ac:dyDescent="0.25">
      <c r="A9" s="35" t="s">
        <v>71</v>
      </c>
      <c r="B9" s="113" t="s">
        <v>100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</row>
    <row r="10" spans="1:14" ht="40.5" customHeight="1" x14ac:dyDescent="0.25">
      <c r="A10" s="33"/>
      <c r="B10" s="37" t="s">
        <v>101</v>
      </c>
      <c r="C10" s="99" t="s">
        <v>95</v>
      </c>
      <c r="D10" s="36" t="s">
        <v>125</v>
      </c>
      <c r="E10" s="36">
        <v>100</v>
      </c>
      <c r="F10" s="36">
        <v>100</v>
      </c>
      <c r="G10" s="36">
        <v>100</v>
      </c>
      <c r="H10" s="36">
        <v>100</v>
      </c>
      <c r="I10" s="36">
        <v>100</v>
      </c>
      <c r="J10" s="36">
        <v>100</v>
      </c>
      <c r="K10" s="36">
        <v>100</v>
      </c>
      <c r="L10" s="36"/>
      <c r="M10" s="32"/>
    </row>
    <row r="11" spans="1:14" ht="80.25" customHeight="1" x14ac:dyDescent="0.25">
      <c r="A11" s="24"/>
      <c r="B11" s="37" t="s">
        <v>102</v>
      </c>
      <c r="C11" s="100"/>
      <c r="D11" s="22" t="s">
        <v>125</v>
      </c>
      <c r="E11" s="22">
        <v>100</v>
      </c>
      <c r="F11" s="22">
        <v>100</v>
      </c>
      <c r="G11" s="22">
        <v>100</v>
      </c>
      <c r="H11" s="22">
        <v>100</v>
      </c>
      <c r="I11" s="22">
        <v>100</v>
      </c>
      <c r="J11" s="22">
        <v>100</v>
      </c>
      <c r="K11" s="22">
        <v>100</v>
      </c>
      <c r="L11" s="22"/>
      <c r="M11" s="29"/>
    </row>
    <row r="12" spans="1:14" ht="34.5" customHeight="1" x14ac:dyDescent="0.25">
      <c r="A12" s="35"/>
      <c r="B12" s="78" t="s">
        <v>107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2"/>
    </row>
    <row r="13" spans="1:14" ht="56.25" customHeight="1" x14ac:dyDescent="0.25">
      <c r="A13" s="41" t="s">
        <v>15</v>
      </c>
      <c r="B13" s="77" t="s">
        <v>103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57"/>
    </row>
    <row r="14" spans="1:14" ht="66.75" customHeight="1" x14ac:dyDescent="0.3">
      <c r="A14" s="24"/>
      <c r="B14" s="43" t="s">
        <v>104</v>
      </c>
      <c r="C14" s="43" t="s">
        <v>109</v>
      </c>
      <c r="D14" s="48" t="s">
        <v>134</v>
      </c>
      <c r="E14" s="38"/>
      <c r="F14" s="48">
        <v>0.1</v>
      </c>
      <c r="G14" s="48">
        <v>0.1</v>
      </c>
      <c r="H14" s="48">
        <v>0.1</v>
      </c>
      <c r="I14" s="48">
        <v>0.1</v>
      </c>
      <c r="J14" s="48">
        <v>0.1</v>
      </c>
      <c r="K14" s="48">
        <v>0.1</v>
      </c>
      <c r="L14" s="48"/>
      <c r="M14" s="48"/>
    </row>
    <row r="15" spans="1:14" ht="18.75" customHeight="1" x14ac:dyDescent="0.25">
      <c r="A15" s="42" t="s">
        <v>97</v>
      </c>
      <c r="B15" s="77" t="s">
        <v>105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2"/>
    </row>
    <row r="16" spans="1:14" ht="56.25" x14ac:dyDescent="0.3">
      <c r="A16" s="40"/>
      <c r="B16" s="37" t="s">
        <v>108</v>
      </c>
      <c r="C16" s="43" t="s">
        <v>111</v>
      </c>
      <c r="D16" s="50" t="s">
        <v>134</v>
      </c>
      <c r="E16" s="49"/>
      <c r="F16" s="50">
        <v>9.9</v>
      </c>
      <c r="G16" s="50">
        <v>9.9</v>
      </c>
      <c r="H16" s="50">
        <v>9.9</v>
      </c>
      <c r="I16" s="50">
        <v>9.9</v>
      </c>
      <c r="J16" s="50">
        <v>9.9</v>
      </c>
      <c r="K16" s="50">
        <v>9.9</v>
      </c>
      <c r="L16" s="50"/>
      <c r="M16" s="50"/>
      <c r="N16" s="39"/>
    </row>
    <row r="17" spans="1:14" ht="64.5" customHeight="1" x14ac:dyDescent="0.3">
      <c r="A17" s="40"/>
      <c r="B17" s="37" t="s">
        <v>106</v>
      </c>
      <c r="C17" s="43" t="s">
        <v>110</v>
      </c>
      <c r="D17" s="50" t="s">
        <v>124</v>
      </c>
      <c r="E17" s="49"/>
      <c r="F17" s="50">
        <v>1</v>
      </c>
      <c r="G17" s="50">
        <v>1</v>
      </c>
      <c r="H17" s="50">
        <v>1</v>
      </c>
      <c r="I17" s="50">
        <v>1</v>
      </c>
      <c r="J17" s="50">
        <v>1</v>
      </c>
      <c r="K17" s="50">
        <v>1</v>
      </c>
      <c r="L17" s="50"/>
      <c r="M17" s="50"/>
      <c r="N17" s="39"/>
    </row>
  </sheetData>
  <mergeCells count="15">
    <mergeCell ref="A4:A6"/>
    <mergeCell ref="B4:B6"/>
    <mergeCell ref="B8:M8"/>
    <mergeCell ref="B9:M9"/>
    <mergeCell ref="B12:M12"/>
    <mergeCell ref="B13:M13"/>
    <mergeCell ref="C10:C11"/>
    <mergeCell ref="B15:M15"/>
    <mergeCell ref="C5:C6"/>
    <mergeCell ref="D5:D6"/>
    <mergeCell ref="E5:E6"/>
    <mergeCell ref="F5:K5"/>
    <mergeCell ref="L7:M7"/>
    <mergeCell ref="L4:M5"/>
    <mergeCell ref="C4:K4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6"/>
  <sheetViews>
    <sheetView view="pageBreakPreview" zoomScale="70" zoomScaleNormal="80" zoomScaleSheet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13" sqref="F13"/>
    </sheetView>
  </sheetViews>
  <sheetFormatPr defaultColWidth="9.140625" defaultRowHeight="15.75" x14ac:dyDescent="0.3"/>
  <cols>
    <col min="1" max="1" width="7" style="17" customWidth="1"/>
    <col min="2" max="2" width="42.28515625" style="17" customWidth="1"/>
    <col min="3" max="3" width="39.140625" style="17" customWidth="1"/>
    <col min="4" max="4" width="20" style="17" customWidth="1"/>
    <col min="5" max="5" width="18.85546875" style="17" customWidth="1"/>
    <col min="6" max="6" width="21.42578125" style="17" customWidth="1"/>
    <col min="7" max="7" width="20.42578125" style="17" customWidth="1"/>
    <col min="8" max="8" width="20.5703125" style="17" customWidth="1"/>
    <col min="9" max="9" width="18.28515625" style="17" customWidth="1"/>
    <col min="10" max="16384" width="9.140625" style="17"/>
  </cols>
  <sheetData>
    <row r="2" spans="1:9" ht="18.75" x14ac:dyDescent="0.3">
      <c r="A2" s="18"/>
      <c r="B2" s="18"/>
      <c r="C2" s="18"/>
      <c r="D2" s="18"/>
      <c r="E2" s="16" t="s">
        <v>75</v>
      </c>
      <c r="F2" s="18"/>
      <c r="G2" s="18"/>
      <c r="H2" s="18"/>
      <c r="I2" s="18"/>
    </row>
    <row r="3" spans="1:9" ht="18.75" x14ac:dyDescent="0.3">
      <c r="A3" s="18"/>
      <c r="B3" s="18"/>
      <c r="C3" s="18"/>
      <c r="D3" s="18"/>
      <c r="E3" s="44" t="s">
        <v>126</v>
      </c>
      <c r="F3" s="18"/>
      <c r="G3" s="18"/>
      <c r="H3" s="18"/>
      <c r="I3" s="18"/>
    </row>
    <row r="4" spans="1:9" ht="67.5" customHeight="1" x14ac:dyDescent="0.3">
      <c r="A4" s="19" t="s">
        <v>11</v>
      </c>
      <c r="B4" s="20" t="s">
        <v>78</v>
      </c>
      <c r="C4" s="20" t="s">
        <v>22</v>
      </c>
      <c r="D4" s="115" t="s">
        <v>23</v>
      </c>
      <c r="E4" s="115"/>
      <c r="F4" s="115"/>
      <c r="G4" s="115"/>
      <c r="H4" s="115"/>
      <c r="I4" s="115"/>
    </row>
    <row r="5" spans="1:9" ht="18.75" x14ac:dyDescent="0.3">
      <c r="A5" s="19"/>
      <c r="B5" s="20"/>
      <c r="C5" s="20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79</v>
      </c>
    </row>
    <row r="6" spans="1:9" ht="18.75" x14ac:dyDescent="0.2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</row>
    <row r="7" spans="1:9" ht="32.25" customHeight="1" x14ac:dyDescent="0.3">
      <c r="A7" s="116"/>
      <c r="B7" s="119" t="s">
        <v>118</v>
      </c>
      <c r="C7" s="19" t="s">
        <v>76</v>
      </c>
      <c r="D7" s="45">
        <f>D12+D17+D22+D27</f>
        <v>1045</v>
      </c>
      <c r="E7" s="45">
        <f t="shared" ref="E7:I7" si="0">E12+E17+E22+E27</f>
        <v>10</v>
      </c>
      <c r="F7" s="45">
        <f t="shared" si="0"/>
        <v>10</v>
      </c>
      <c r="G7" s="45">
        <f t="shared" si="0"/>
        <v>0</v>
      </c>
      <c r="H7" s="45">
        <f t="shared" si="0"/>
        <v>0</v>
      </c>
      <c r="I7" s="45">
        <f t="shared" si="0"/>
        <v>0</v>
      </c>
    </row>
    <row r="8" spans="1:9" ht="40.5" customHeight="1" x14ac:dyDescent="0.3">
      <c r="A8" s="117"/>
      <c r="B8" s="120"/>
      <c r="C8" s="19" t="s">
        <v>117</v>
      </c>
      <c r="D8" s="46">
        <f>D13+D18+D23</f>
        <v>1035.0999999999999</v>
      </c>
      <c r="E8" s="46">
        <f t="shared" ref="E8:F8" si="1">E13+E18+E23</f>
        <v>0.1</v>
      </c>
      <c r="F8" s="46">
        <f t="shared" si="1"/>
        <v>0.1</v>
      </c>
      <c r="G8" s="46">
        <f t="shared" ref="G8:I8" si="2">G13+G18+G23</f>
        <v>0</v>
      </c>
      <c r="H8" s="46">
        <f t="shared" si="2"/>
        <v>0</v>
      </c>
      <c r="I8" s="46">
        <f t="shared" si="2"/>
        <v>0</v>
      </c>
    </row>
    <row r="9" spans="1:9" ht="41.25" customHeight="1" x14ac:dyDescent="0.3">
      <c r="A9" s="117"/>
      <c r="B9" s="120"/>
      <c r="C9" s="19" t="s">
        <v>25</v>
      </c>
      <c r="D9" s="46">
        <f t="shared" ref="D9:D11" si="3">D14+D19+D24</f>
        <v>0</v>
      </c>
      <c r="E9" s="46">
        <f t="shared" ref="E9:F9" si="4">E14+E19+E24</f>
        <v>0</v>
      </c>
      <c r="F9" s="46">
        <f t="shared" si="4"/>
        <v>0</v>
      </c>
      <c r="G9" s="46">
        <f t="shared" ref="G9:I9" si="5">G14+G19+G24</f>
        <v>0</v>
      </c>
      <c r="H9" s="46">
        <f t="shared" si="5"/>
        <v>0</v>
      </c>
      <c r="I9" s="46">
        <f t="shared" si="5"/>
        <v>0</v>
      </c>
    </row>
    <row r="10" spans="1:9" ht="45" customHeight="1" x14ac:dyDescent="0.3">
      <c r="A10" s="117"/>
      <c r="B10" s="120"/>
      <c r="C10" s="19" t="s">
        <v>26</v>
      </c>
      <c r="D10" s="46">
        <f t="shared" si="3"/>
        <v>9.9</v>
      </c>
      <c r="E10" s="46">
        <f t="shared" ref="E10:F10" si="6">E15+E20+E25</f>
        <v>9.9</v>
      </c>
      <c r="F10" s="46">
        <f t="shared" si="6"/>
        <v>9.9</v>
      </c>
      <c r="G10" s="46">
        <f t="shared" ref="G10:I10" si="7">G15+G20+G25</f>
        <v>0</v>
      </c>
      <c r="H10" s="46">
        <f t="shared" si="7"/>
        <v>0</v>
      </c>
      <c r="I10" s="46">
        <f t="shared" si="7"/>
        <v>0</v>
      </c>
    </row>
    <row r="11" spans="1:9" ht="39" customHeight="1" x14ac:dyDescent="0.3">
      <c r="A11" s="118"/>
      <c r="B11" s="121"/>
      <c r="C11" s="19" t="s">
        <v>27</v>
      </c>
      <c r="D11" s="46">
        <f t="shared" si="3"/>
        <v>0</v>
      </c>
      <c r="E11" s="46">
        <f t="shared" ref="E11:F11" si="8">E16+E21+E26</f>
        <v>0</v>
      </c>
      <c r="F11" s="46">
        <f t="shared" si="8"/>
        <v>0</v>
      </c>
      <c r="G11" s="46">
        <f t="shared" ref="G11:I11" si="9">G16+G21+G26</f>
        <v>0</v>
      </c>
      <c r="H11" s="46">
        <f t="shared" si="9"/>
        <v>0</v>
      </c>
      <c r="I11" s="46">
        <f t="shared" si="9"/>
        <v>0</v>
      </c>
    </row>
    <row r="12" spans="1:9" ht="31.5" customHeight="1" x14ac:dyDescent="0.3">
      <c r="A12" s="122" t="s">
        <v>71</v>
      </c>
      <c r="B12" s="116" t="s">
        <v>119</v>
      </c>
      <c r="C12" s="19" t="s">
        <v>76</v>
      </c>
      <c r="D12" s="45">
        <f>SUM(D13:D16)</f>
        <v>0</v>
      </c>
      <c r="E12" s="45">
        <f t="shared" ref="E12:F12" si="10">SUM(E13:E16)</f>
        <v>0</v>
      </c>
      <c r="F12" s="45">
        <f t="shared" si="10"/>
        <v>0</v>
      </c>
      <c r="G12" s="45">
        <f t="shared" ref="G12:I12" si="11">SUM(G13:G16)</f>
        <v>0</v>
      </c>
      <c r="H12" s="45">
        <f t="shared" si="11"/>
        <v>0</v>
      </c>
      <c r="I12" s="45">
        <f t="shared" si="11"/>
        <v>0</v>
      </c>
    </row>
    <row r="13" spans="1:9" ht="37.5" x14ac:dyDescent="0.3">
      <c r="A13" s="123"/>
      <c r="B13" s="117"/>
      <c r="C13" s="19" t="s">
        <v>117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</row>
    <row r="14" spans="1:9" ht="37.5" x14ac:dyDescent="0.3">
      <c r="A14" s="123"/>
      <c r="B14" s="117"/>
      <c r="C14" s="19" t="s">
        <v>25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</row>
    <row r="15" spans="1:9" ht="37.5" x14ac:dyDescent="0.3">
      <c r="A15" s="123"/>
      <c r="B15" s="117"/>
      <c r="C15" s="19" t="s">
        <v>26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</row>
    <row r="16" spans="1:9" ht="33" customHeight="1" x14ac:dyDescent="0.3">
      <c r="A16" s="124"/>
      <c r="B16" s="118"/>
      <c r="C16" s="19" t="s">
        <v>27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</row>
    <row r="17" spans="1:9" ht="29.25" customHeight="1" x14ac:dyDescent="0.3">
      <c r="A17" s="122" t="s">
        <v>70</v>
      </c>
      <c r="B17" s="116" t="s">
        <v>103</v>
      </c>
      <c r="C17" s="19" t="s">
        <v>76</v>
      </c>
      <c r="D17" s="45">
        <f>SUM(D18:D21)</f>
        <v>10</v>
      </c>
      <c r="E17" s="45">
        <f t="shared" ref="E17:F17" si="12">SUM(E18:E21)</f>
        <v>10</v>
      </c>
      <c r="F17" s="45">
        <f t="shared" si="12"/>
        <v>10</v>
      </c>
      <c r="G17" s="45">
        <f t="shared" ref="G17" si="13">SUM(G18:G21)</f>
        <v>0</v>
      </c>
      <c r="H17" s="45">
        <f t="shared" ref="H17" si="14">SUM(H18:H21)</f>
        <v>0</v>
      </c>
      <c r="I17" s="45">
        <f t="shared" ref="I17" si="15">SUM(I18:I21)</f>
        <v>0</v>
      </c>
    </row>
    <row r="18" spans="1:9" ht="37.5" x14ac:dyDescent="0.3">
      <c r="A18" s="123"/>
      <c r="B18" s="117"/>
      <c r="C18" s="19" t="s">
        <v>117</v>
      </c>
      <c r="D18" s="46">
        <v>0.1</v>
      </c>
      <c r="E18" s="46">
        <v>0.1</v>
      </c>
      <c r="F18" s="46">
        <v>0.1</v>
      </c>
      <c r="G18" s="46">
        <v>0</v>
      </c>
      <c r="H18" s="46">
        <v>0</v>
      </c>
      <c r="I18" s="46">
        <v>0</v>
      </c>
    </row>
    <row r="19" spans="1:9" ht="37.5" x14ac:dyDescent="0.3">
      <c r="A19" s="123"/>
      <c r="B19" s="117"/>
      <c r="C19" s="19" t="s">
        <v>25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</row>
    <row r="20" spans="1:9" ht="37.5" x14ac:dyDescent="0.3">
      <c r="A20" s="123"/>
      <c r="B20" s="117"/>
      <c r="C20" s="19" t="s">
        <v>26</v>
      </c>
      <c r="D20" s="46">
        <v>9.9</v>
      </c>
      <c r="E20" s="46">
        <v>9.9</v>
      </c>
      <c r="F20" s="46">
        <v>9.9</v>
      </c>
      <c r="G20" s="46">
        <v>0</v>
      </c>
      <c r="H20" s="46">
        <v>0</v>
      </c>
      <c r="I20" s="46">
        <v>0</v>
      </c>
    </row>
    <row r="21" spans="1:9" ht="18.75" x14ac:dyDescent="0.3">
      <c r="A21" s="124"/>
      <c r="B21" s="118"/>
      <c r="C21" s="19" t="s">
        <v>27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</row>
    <row r="22" spans="1:9" ht="22.5" customHeight="1" x14ac:dyDescent="0.3">
      <c r="A22" s="122" t="s">
        <v>120</v>
      </c>
      <c r="B22" s="116" t="s">
        <v>105</v>
      </c>
      <c r="C22" s="19" t="s">
        <v>76</v>
      </c>
      <c r="D22" s="45">
        <f>SUM(D23:D26)</f>
        <v>1035</v>
      </c>
      <c r="E22" s="45">
        <f t="shared" ref="E22:F22" si="16">SUM(E23:E26)</f>
        <v>0</v>
      </c>
      <c r="F22" s="45">
        <f t="shared" si="16"/>
        <v>0</v>
      </c>
      <c r="G22" s="45">
        <f t="shared" ref="G22" si="17">SUM(G23:G26)</f>
        <v>0</v>
      </c>
      <c r="H22" s="45">
        <f t="shared" ref="H22" si="18">SUM(H23:H26)</f>
        <v>0</v>
      </c>
      <c r="I22" s="45">
        <f t="shared" ref="I22" si="19">SUM(I23:I26)</f>
        <v>0</v>
      </c>
    </row>
    <row r="23" spans="1:9" ht="37.5" x14ac:dyDescent="0.3">
      <c r="A23" s="123"/>
      <c r="B23" s="117"/>
      <c r="C23" s="19" t="s">
        <v>117</v>
      </c>
      <c r="D23" s="46">
        <v>1035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</row>
    <row r="24" spans="1:9" ht="37.5" x14ac:dyDescent="0.3">
      <c r="A24" s="123"/>
      <c r="B24" s="117"/>
      <c r="C24" s="19" t="s">
        <v>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</row>
    <row r="25" spans="1:9" ht="37.5" x14ac:dyDescent="0.3">
      <c r="A25" s="123"/>
      <c r="B25" s="117"/>
      <c r="C25" s="19" t="s">
        <v>26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</row>
    <row r="26" spans="1:9" ht="18.75" x14ac:dyDescent="0.3">
      <c r="A26" s="124"/>
      <c r="B26" s="118"/>
      <c r="C26" s="19" t="s">
        <v>27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</row>
  </sheetData>
  <mergeCells count="9">
    <mergeCell ref="D4:I4"/>
    <mergeCell ref="A7:A11"/>
    <mergeCell ref="B7:B11"/>
    <mergeCell ref="A22:A26"/>
    <mergeCell ref="A12:A16"/>
    <mergeCell ref="B12:B16"/>
    <mergeCell ref="A17:A21"/>
    <mergeCell ref="B22:B26"/>
    <mergeCell ref="B17:B21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5" sqref="E15:F15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115</v>
      </c>
    </row>
    <row r="6" spans="1:7" ht="15.75" x14ac:dyDescent="0.25">
      <c r="F6" s="4" t="s">
        <v>5</v>
      </c>
    </row>
    <row r="7" spans="1:7" ht="15.75" x14ac:dyDescent="0.25">
      <c r="F7" s="4" t="s">
        <v>116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128" t="s">
        <v>11</v>
      </c>
      <c r="B14" s="128" t="s">
        <v>29</v>
      </c>
      <c r="C14" s="128" t="s">
        <v>12</v>
      </c>
      <c r="D14" s="125" t="s">
        <v>30</v>
      </c>
      <c r="E14" s="126"/>
      <c r="F14" s="127"/>
      <c r="G14" s="128" t="s">
        <v>41</v>
      </c>
    </row>
    <row r="15" spans="1:7" ht="63" customHeight="1" x14ac:dyDescent="0.25">
      <c r="A15" s="129"/>
      <c r="B15" s="129"/>
      <c r="C15" s="129"/>
      <c r="D15" s="128" t="s">
        <v>31</v>
      </c>
      <c r="E15" s="125" t="s">
        <v>32</v>
      </c>
      <c r="F15" s="127"/>
      <c r="G15" s="129"/>
    </row>
    <row r="16" spans="1:7" ht="31.5" x14ac:dyDescent="0.25">
      <c r="A16" s="130"/>
      <c r="B16" s="130"/>
      <c r="C16" s="130"/>
      <c r="D16" s="130"/>
      <c r="E16" s="7" t="s">
        <v>33</v>
      </c>
      <c r="F16" s="7" t="s">
        <v>34</v>
      </c>
      <c r="G16" s="130"/>
    </row>
    <row r="17" spans="1:7" ht="16.5" customHeight="1" x14ac:dyDescent="0.25">
      <c r="A17" s="131" t="s">
        <v>35</v>
      </c>
      <c r="B17" s="132"/>
      <c r="C17" s="132"/>
      <c r="D17" s="132"/>
      <c r="E17" s="132"/>
      <c r="F17" s="132"/>
      <c r="G17" s="133"/>
    </row>
    <row r="18" spans="1:7" ht="15.75" x14ac:dyDescent="0.25">
      <c r="A18" s="7" t="s">
        <v>14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25" t="s">
        <v>37</v>
      </c>
      <c r="B20" s="126"/>
      <c r="C20" s="126"/>
      <c r="D20" s="126"/>
      <c r="E20" s="126"/>
      <c r="F20" s="126"/>
      <c r="G20" s="127"/>
    </row>
    <row r="21" spans="1:7" ht="15.75" x14ac:dyDescent="0.25">
      <c r="A21" s="7" t="s">
        <v>14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6" workbookViewId="0">
      <selection activeCell="E15" sqref="E15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115</v>
      </c>
    </row>
    <row r="6" spans="1:7" ht="15.75" x14ac:dyDescent="0.25">
      <c r="F6" s="4" t="s">
        <v>5</v>
      </c>
    </row>
    <row r="7" spans="1:7" ht="15.75" x14ac:dyDescent="0.25">
      <c r="F7" s="4" t="s">
        <v>116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127</v>
      </c>
    </row>
    <row r="13" spans="1:7" ht="15.75" x14ac:dyDescent="0.25">
      <c r="G13" s="8" t="s">
        <v>43</v>
      </c>
    </row>
    <row r="14" spans="1:7" ht="19.5" customHeight="1" x14ac:dyDescent="0.25">
      <c r="A14" s="128" t="s">
        <v>11</v>
      </c>
      <c r="B14" s="128" t="s">
        <v>44</v>
      </c>
      <c r="C14" s="134" t="s">
        <v>45</v>
      </c>
      <c r="D14" s="134" t="s">
        <v>46</v>
      </c>
      <c r="E14" s="134" t="s">
        <v>47</v>
      </c>
      <c r="F14" s="134"/>
      <c r="G14" s="134"/>
    </row>
    <row r="15" spans="1:7" ht="78.75" x14ac:dyDescent="0.25">
      <c r="A15" s="130"/>
      <c r="B15" s="130"/>
      <c r="C15" s="134"/>
      <c r="D15" s="134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28">
        <v>1</v>
      </c>
      <c r="B17" s="128" t="s">
        <v>51</v>
      </c>
      <c r="C17" s="134"/>
      <c r="D17" s="9" t="s">
        <v>24</v>
      </c>
      <c r="E17" s="7"/>
      <c r="F17" s="7"/>
      <c r="G17" s="7"/>
    </row>
    <row r="18" spans="1:7" ht="15.75" x14ac:dyDescent="0.25">
      <c r="A18" s="129"/>
      <c r="B18" s="129"/>
      <c r="C18" s="134"/>
      <c r="D18" s="9" t="s">
        <v>117</v>
      </c>
      <c r="E18" s="7"/>
      <c r="F18" s="7"/>
      <c r="G18" s="7"/>
    </row>
    <row r="19" spans="1:7" ht="15.75" x14ac:dyDescent="0.25">
      <c r="A19" s="129"/>
      <c r="B19" s="129"/>
      <c r="C19" s="134"/>
      <c r="D19" s="9" t="s">
        <v>25</v>
      </c>
      <c r="E19" s="7"/>
      <c r="F19" s="7"/>
      <c r="G19" s="7"/>
    </row>
    <row r="20" spans="1:7" ht="31.5" x14ac:dyDescent="0.25">
      <c r="A20" s="129"/>
      <c r="B20" s="129"/>
      <c r="C20" s="134"/>
      <c r="D20" s="9" t="s">
        <v>26</v>
      </c>
      <c r="E20" s="7"/>
      <c r="F20" s="7"/>
      <c r="G20" s="7"/>
    </row>
    <row r="21" spans="1:7" ht="15.75" x14ac:dyDescent="0.25">
      <c r="A21" s="130"/>
      <c r="B21" s="130"/>
      <c r="C21" s="134"/>
      <c r="D21" s="9" t="s">
        <v>27</v>
      </c>
      <c r="E21" s="7"/>
      <c r="F21" s="7"/>
      <c r="G21" s="7"/>
    </row>
    <row r="22" spans="1:7" ht="23.25" customHeight="1" x14ac:dyDescent="0.25">
      <c r="A22" s="128">
        <v>2</v>
      </c>
      <c r="B22" s="128" t="s">
        <v>52</v>
      </c>
      <c r="C22" s="134"/>
      <c r="D22" s="9" t="s">
        <v>24</v>
      </c>
      <c r="E22" s="7"/>
      <c r="F22" s="7"/>
      <c r="G22" s="7"/>
    </row>
    <row r="23" spans="1:7" ht="30" customHeight="1" x14ac:dyDescent="0.25">
      <c r="A23" s="129"/>
      <c r="B23" s="129"/>
      <c r="C23" s="134"/>
      <c r="D23" s="9" t="s">
        <v>117</v>
      </c>
      <c r="E23" s="7"/>
      <c r="F23" s="7"/>
      <c r="G23" s="7"/>
    </row>
    <row r="24" spans="1:7" ht="24.75" customHeight="1" x14ac:dyDescent="0.25">
      <c r="A24" s="129"/>
      <c r="B24" s="129"/>
      <c r="C24" s="134"/>
      <c r="D24" s="9" t="s">
        <v>25</v>
      </c>
      <c r="E24" s="7"/>
      <c r="F24" s="7"/>
      <c r="G24" s="7"/>
    </row>
    <row r="25" spans="1:7" ht="28.5" customHeight="1" x14ac:dyDescent="0.25">
      <c r="A25" s="129"/>
      <c r="B25" s="129"/>
      <c r="C25" s="134"/>
      <c r="D25" s="9" t="s">
        <v>26</v>
      </c>
      <c r="E25" s="7"/>
      <c r="F25" s="7"/>
      <c r="G25" s="7"/>
    </row>
    <row r="26" spans="1:7" ht="24.75" customHeight="1" x14ac:dyDescent="0.25">
      <c r="A26" s="130"/>
      <c r="B26" s="130"/>
      <c r="C26" s="134"/>
      <c r="D26" s="9" t="s">
        <v>27</v>
      </c>
      <c r="E26" s="7"/>
      <c r="F26" s="7"/>
      <c r="G26" s="7"/>
    </row>
    <row r="27" spans="1:7" ht="15.75" x14ac:dyDescent="0.25">
      <c r="A27" s="128">
        <v>3</v>
      </c>
      <c r="B27" s="128" t="s">
        <v>52</v>
      </c>
      <c r="C27" s="134"/>
      <c r="D27" s="9" t="s">
        <v>24</v>
      </c>
      <c r="E27" s="7"/>
      <c r="F27" s="7"/>
      <c r="G27" s="7"/>
    </row>
    <row r="28" spans="1:7" ht="15.75" x14ac:dyDescent="0.25">
      <c r="A28" s="129"/>
      <c r="B28" s="129"/>
      <c r="C28" s="134"/>
      <c r="D28" s="9" t="s">
        <v>117</v>
      </c>
      <c r="E28" s="7"/>
      <c r="F28" s="7"/>
      <c r="G28" s="7"/>
    </row>
    <row r="29" spans="1:7" ht="15.75" x14ac:dyDescent="0.25">
      <c r="A29" s="129"/>
      <c r="B29" s="129"/>
      <c r="C29" s="134"/>
      <c r="D29" s="9" t="s">
        <v>25</v>
      </c>
      <c r="E29" s="7"/>
      <c r="F29" s="7"/>
      <c r="G29" s="7"/>
    </row>
    <row r="30" spans="1:7" ht="31.5" x14ac:dyDescent="0.25">
      <c r="A30" s="129"/>
      <c r="B30" s="129"/>
      <c r="C30" s="134"/>
      <c r="D30" s="9" t="s">
        <v>26</v>
      </c>
      <c r="E30" s="7"/>
      <c r="F30" s="7"/>
      <c r="G30" s="7"/>
    </row>
    <row r="31" spans="1:7" ht="15.75" x14ac:dyDescent="0.25">
      <c r="A31" s="130"/>
      <c r="B31" s="130"/>
      <c r="C31" s="134"/>
      <c r="D31" s="9" t="s">
        <v>27</v>
      </c>
      <c r="E31" s="7"/>
      <c r="F31" s="7"/>
      <c r="G31" s="7"/>
    </row>
    <row r="32" spans="1:7" ht="15.75" x14ac:dyDescent="0.25">
      <c r="A32" s="128">
        <v>4</v>
      </c>
      <c r="B32" s="128" t="s">
        <v>52</v>
      </c>
      <c r="C32" s="134"/>
      <c r="D32" s="9" t="s">
        <v>24</v>
      </c>
      <c r="E32" s="7"/>
      <c r="F32" s="7"/>
      <c r="G32" s="7"/>
    </row>
    <row r="33" spans="1:7" ht="15.75" x14ac:dyDescent="0.25">
      <c r="A33" s="129"/>
      <c r="B33" s="129"/>
      <c r="C33" s="134"/>
      <c r="D33" s="9" t="s">
        <v>117</v>
      </c>
      <c r="E33" s="7"/>
      <c r="F33" s="7"/>
      <c r="G33" s="7"/>
    </row>
    <row r="34" spans="1:7" ht="15.75" x14ac:dyDescent="0.25">
      <c r="A34" s="129"/>
      <c r="B34" s="129"/>
      <c r="C34" s="134"/>
      <c r="D34" s="9" t="s">
        <v>25</v>
      </c>
      <c r="E34" s="7"/>
      <c r="F34" s="7"/>
      <c r="G34" s="7"/>
    </row>
    <row r="35" spans="1:7" ht="31.5" x14ac:dyDescent="0.25">
      <c r="A35" s="129"/>
      <c r="B35" s="129"/>
      <c r="C35" s="134"/>
      <c r="D35" s="9" t="s">
        <v>26</v>
      </c>
      <c r="E35" s="7"/>
      <c r="F35" s="7"/>
      <c r="G35" s="7"/>
    </row>
    <row r="36" spans="1:7" ht="15.75" x14ac:dyDescent="0.25">
      <c r="A36" s="130"/>
      <c r="B36" s="130"/>
      <c r="C36" s="134"/>
      <c r="D36" s="9" t="s">
        <v>27</v>
      </c>
      <c r="E36" s="7"/>
      <c r="F36" s="7"/>
      <c r="G36" s="7"/>
    </row>
  </sheetData>
  <mergeCells count="17">
    <mergeCell ref="A27:A31"/>
    <mergeCell ref="B27:B31"/>
    <mergeCell ref="C27:C31"/>
    <mergeCell ref="A32:A36"/>
    <mergeCell ref="B32:B36"/>
    <mergeCell ref="C32:C36"/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2026-10-01T02:50:25Z</cp:lastPrinted>
  <dcterms:created xsi:type="dcterms:W3CDTF">2024-01-24T01:40:44Z</dcterms:created>
  <dcterms:modified xsi:type="dcterms:W3CDTF">2026-10-01T02:50:39Z</dcterms:modified>
</cp:coreProperties>
</file>