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firstSheet="1" activeTab="6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1'!$A$1:$C$28</definedName>
    <definedName name="_xlnm.Print_Area" localSheetId="3">'Перечень мероприятий 4'!$A$1:$M$13</definedName>
    <definedName name="_xlnm.Print_Area" localSheetId="1">'Показатели мун.прог. 2'!$A$1:$M$10</definedName>
    <definedName name="_xlnm.Print_Area" localSheetId="2">'Структура мун.прог. 3'!$A$1:$E$13</definedName>
    <definedName name="_xlnm.Print_Area" localSheetId="4">'Финансовое обеспеч. 5'!$A$1:$I$21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5" l="1"/>
  <c r="F11" i="5"/>
  <c r="G11" i="5"/>
  <c r="H11" i="5"/>
  <c r="I11" i="5"/>
  <c r="E10" i="5"/>
  <c r="F10" i="5"/>
  <c r="G10" i="5"/>
  <c r="H10" i="5"/>
  <c r="I10" i="5"/>
  <c r="E9" i="5"/>
  <c r="F9" i="5"/>
  <c r="G9" i="5"/>
  <c r="H9" i="5"/>
  <c r="I9" i="5"/>
  <c r="D9" i="5"/>
  <c r="D10" i="5"/>
  <c r="D11" i="5"/>
  <c r="E8" i="5"/>
  <c r="F8" i="5"/>
  <c r="G8" i="5"/>
  <c r="H8" i="5"/>
  <c r="I8" i="5"/>
  <c r="D8" i="5"/>
  <c r="F17" i="5" l="1"/>
  <c r="E17" i="5"/>
  <c r="F12" i="5"/>
  <c r="E12" i="5"/>
  <c r="F7" i="5"/>
  <c r="E7" i="5"/>
  <c r="D17" i="5" l="1"/>
  <c r="G17" i="5"/>
  <c r="H17" i="5"/>
  <c r="I17" i="5"/>
  <c r="I12" i="5" l="1"/>
  <c r="I7" i="5" s="1"/>
  <c r="H12" i="5"/>
  <c r="H7" i="5" s="1"/>
  <c r="G12" i="5"/>
  <c r="G7" i="5" s="1"/>
  <c r="C24" i="1"/>
  <c r="D12" i="5"/>
  <c r="D7" i="5" s="1"/>
  <c r="C23" i="1" l="1"/>
  <c r="C25" i="1"/>
  <c r="C26" i="1"/>
  <c r="C27" i="1"/>
  <c r="C22" i="1"/>
</calcChain>
</file>

<file path=xl/sharedStrings.xml><?xml version="1.0" encoding="utf-8"?>
<sst xmlns="http://schemas.openxmlformats.org/spreadsheetml/2006/main" count="190" uniqueCount="126">
  <si>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</si>
  <si>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</si>
  <si>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</si>
  <si>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</si>
  <si>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</si>
  <si>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</si>
  <si>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</si>
  <si>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</si>
  <si>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</si>
  <si>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</si>
  <si>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</si>
  <si>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</si>
  <si>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</si>
  <si>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</si>
  <si>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</si>
  <si>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</si>
  <si>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</si>
  <si>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</si>
  <si>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</si>
  <si>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</si>
  <si>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</si>
  <si>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</si>
  <si>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</si>
  <si>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</si>
  <si>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</si>
  <si>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</si>
  <si>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</si>
  <si>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</si>
  <si>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</si>
  <si>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</si>
  <si>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</si>
  <si>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</si>
  <si>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</si>
  <si>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</si>
  <si>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</si>
  <si>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</si>
  <si>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</si>
  <si>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</si>
  <si>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</si>
  <si>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</si>
  <si>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</si>
  <si>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</si>
  <si>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</si>
  <si>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</si>
  <si>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</si>
  <si>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</si>
  <si>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</si>
  <si>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</si>
  <si>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</si>
  <si>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</si>
  <si>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</si>
  <si>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</si>
  <si>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</si>
  <si>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</si>
  <si>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</si>
  <si>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</si>
  <si>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</si>
  <si>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</si>
  <si>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</si>
  <si>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</si>
  <si>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</si>
  <si>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</si>
  <si>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</si>
  <si>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</si>
  <si>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</si>
  <si>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</si>
  <si>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</si>
  <si>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</si>
  <si>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</si>
  <si>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</si>
  <si>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</si>
  <si>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</si>
  <si>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</si>
  <si>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</si>
  <si>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 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</si>
  <si>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</si>
  <si>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</si>
  <si>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</si>
  <si>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</si>
  <si>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</si>
  <si>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Срок реализации: 2026-2031 годы</t>
  </si>
  <si>
    <t>Направление (подпрограмма) 1 Производство и выпуск газеты «Уймонские вести»</t>
  </si>
  <si>
    <t>Направление (подпрограмма) 1 "Производство и выпуск газеты «Уймонские вести"</t>
  </si>
  <si>
    <t>Комплекс процессных мероприятий «Производство и выпуск газеты»</t>
  </si>
  <si>
    <t>Производство и выпуск газеты «Уймонские вести»</t>
  </si>
  <si>
    <t xml:space="preserve">Обеспечение реализации тиража;
Количество тиражей в год;
Объем выпускаемой газеты.
</t>
  </si>
  <si>
    <t>Цель 1. Обеспечение  конституционного  права жителей Усть-Коксинского района на получение информации о муниципальных правовых актах, о деятельности органов местного самоуправления,  о важнейших событиях общественно-политической и социально-экономической жизни района через печатное СМИ – газета «Уймонские вести».</t>
  </si>
  <si>
    <t>Увеличение реализации тиража, увеличение обьема выпускаемой газеты</t>
  </si>
  <si>
    <t>Направление (подпрограмма) 2  «Производство и организация радиовещания на радиоканале «Радио Беловодье»</t>
  </si>
  <si>
    <t xml:space="preserve">Национальная цель - формирование такого общества, в котором своевременно и максимально полно удовлетворялись бы национальные потребности как отдельного человека, так и конкретного этноса.Создание атмосферы гражданского мира и согласия. Это важно, так как общественное мнение во многом формируется под влиянием СМИ. 
Укрепление и сохранение национального единства. СМИ могут выступать инструментом этнокультурного просвещения и способствовать формированию конструктивного общественного сознания граждан. 
Сохранение и развитие культурных ценностей различных народов, в том числе малочисленных. 
Призыв к терпимости и лояльности к представителям иных наций и народностей. </t>
  </si>
  <si>
    <t>Направление (подпрограмма) 2  Производство и организация радиовещания на радиоканале «Радио Беловодье»</t>
  </si>
  <si>
    <t>Производство и организация радиовещания радиоканала «Радио Беловодье»</t>
  </si>
  <si>
    <t xml:space="preserve">Количество часов в эфире;
Полнота объема исполнения обязательств
</t>
  </si>
  <si>
    <t xml:space="preserve">Увеличение количества часов в эфире;
Полнота объема исполнения обязательств
</t>
  </si>
  <si>
    <t xml:space="preserve">Увеличение реализации тиража;
Увеличение количества тиражей в год;
Увеличение объема выпускаемой газеты
</t>
  </si>
  <si>
    <t>Увеличение доли информационных передач на радиоканале Беловодье о важнейших событиях социально-экономической и общественно-политической жизни страны (в т.ч. района)(%)-0,1.</t>
  </si>
  <si>
    <t>Цель 2. информационно-развлекательная подача информации, а также информация о деятельности органов местного самоуправления, о важнейших событиях общественно-политической и социально-экономической жизни в стране (в т.ч. в районе)</t>
  </si>
  <si>
    <t>Увеличено количество часов в эфире, исполнение обязательств</t>
  </si>
  <si>
    <t>Ответственный за реализацию МБУ «Редакция газеты «Уймонские ведомости»</t>
  </si>
  <si>
    <t>Количество тиражей в год</t>
  </si>
  <si>
    <t>Количество часов в эфире</t>
  </si>
  <si>
    <t>Полнота объема исполнения обязательств количество часов в эфире</t>
  </si>
  <si>
    <t>2.2</t>
  </si>
  <si>
    <t>"Развитие средств массовой информации на территории МО "Усть-Коксинский район" Республики Алтай"</t>
  </si>
  <si>
    <t>Комплекс процессных мероприятий "Производство и выпуск  газеты "Уймонские вести"</t>
  </si>
  <si>
    <t>Комплекс процессных мероприятий "Производство и организация радиовещания на радиоканале "Радио Беловодье"</t>
  </si>
  <si>
    <t>МО «Усть-Коксинский район»</t>
  </si>
  <si>
    <t xml:space="preserve">«Усть-Коксинский район», утвержденный </t>
  </si>
  <si>
    <t xml:space="preserve"> муниципального образования «Усть-Коксинский район»</t>
  </si>
  <si>
    <t>муниципальной программы (комплексной программы) МО «Усть-Коксинский район»</t>
  </si>
  <si>
    <t>местный бюджет МО «Усть-Коксинский район»</t>
  </si>
  <si>
    <t>Направление (подпрограмма) 1  "Производство и выпуск газеты "Уймонские вести"</t>
  </si>
  <si>
    <t>Направление (подпрограмма) 2"Производство и организация радиовещания на радиоканале "Радио Беловодье"</t>
  </si>
  <si>
    <t>Обеспечение условий функционирования учреждений</t>
  </si>
  <si>
    <t xml:space="preserve">муниципальной программы муниципального образования "Усть-Коксинский район" </t>
  </si>
  <si>
    <t>Постановлением Главы  МО</t>
  </si>
  <si>
    <t>Усть-Коксинский район Республики Алтай</t>
  </si>
  <si>
    <t xml:space="preserve">«  10  »_ноября  2025 г. № 916 </t>
  </si>
  <si>
    <t>Развитие средств массовой информации на территории МО «Усть-Коксинский район» Республики Алтай
на 2026-2031 годы"</t>
  </si>
  <si>
    <t>2026-2031 годы</t>
  </si>
  <si>
    <t xml:space="preserve">Администрация МО «Усть-Коксинский район» РА </t>
  </si>
  <si>
    <t>Цель 1. Обеспечение конституционного права жителей Усть-Коксинского района на получение информации о муниципальных правовых актах, о деятельности органов местного самоуправления, о важнейших событиях общественно-политической и социально-экономической жизни района</t>
  </si>
  <si>
    <t>экземпляров</t>
  </si>
  <si>
    <t>часов</t>
  </si>
  <si>
    <t>Реализация тиража ; Объем выпускаемой газеты</t>
  </si>
  <si>
    <t xml:space="preserve">Повышение информационной открытости органов местного самоуправления посредством оперативного, объективного, позитивного и конструктивного информирования населения о муниципальных правовых актах, вопросах местного значения,  о ходе экономических процессов и реформ в районе, регионе и стране (%)-50; 
 - Размещение информации о муниципальных правовых актах   местного самоуправления МО «Усть-Коксинский район» в газете «Уймонские вести» (%)-100;
  -  Размещение о важнейших событиях общественно-политической и социально-экономической  жизни района в газете «Уймонские вести» (шт.)-400;
 - Доля публикаций в газете «Уймонские вести» о важнейших событиях социально-экономической и общественно-политической жизни региона, муниципальных правовых актов (%)- 100;
 - Обеспечение реализации тиража газеты «Уймонские вести»(%)-94;
 - Обеспечение уровня цен на издание, доступных  для жителей (руб)- 300;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</si>
</sst>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1" fillId="0" borderId="0" xfId="0" applyFont="1"/>
    <xf numFmtId="0" fontId="1" fillId="0" borderId="0" xfId="0" applyFont="1"/>
    <xf numFmtId="0" fontId="10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4" fillId="3" borderId="8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view="pageBreakPreview" zoomScale="80" zoomScaleNormal="80" zoomScaleSheetLayoutView="80" workbookViewId="0">
      <selection activeCell="B17" sqref="B17:C18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54</v>
      </c>
    </row>
    <row r="2" spans="1:11" ht="18.75" x14ac:dyDescent="0.25">
      <c r="C2" s="1" t="s">
        <v>115</v>
      </c>
    </row>
    <row r="3" spans="1:11" ht="18.75" x14ac:dyDescent="0.25">
      <c r="C3" s="1" t="s">
        <v>116</v>
      </c>
    </row>
    <row r="4" spans="1:11" ht="18.75" x14ac:dyDescent="0.25">
      <c r="C4" s="1" t="s">
        <v>117</v>
      </c>
    </row>
    <row r="5" spans="1:11" ht="18.75" x14ac:dyDescent="0.25">
      <c r="C5" s="1"/>
    </row>
    <row r="6" spans="1:11" ht="18.75" x14ac:dyDescent="0.25">
      <c r="K6" s="1"/>
    </row>
    <row r="7" spans="1:11" ht="18.75" x14ac:dyDescent="0.25">
      <c r="A7" s="36" t="s">
        <v>2</v>
      </c>
      <c r="B7" s="36"/>
      <c r="C7" s="36"/>
    </row>
    <row r="8" spans="1:11" ht="18.75" x14ac:dyDescent="0.25">
      <c r="A8" s="36" t="s">
        <v>114</v>
      </c>
      <c r="B8" s="36"/>
      <c r="C8" s="36"/>
    </row>
    <row r="9" spans="1:11" ht="18.75" customHeight="1" x14ac:dyDescent="0.25">
      <c r="A9" s="37" t="s">
        <v>118</v>
      </c>
      <c r="B9" s="37"/>
      <c r="C9" s="37"/>
    </row>
    <row r="10" spans="1:11" ht="18.75" customHeight="1" x14ac:dyDescent="0.25">
      <c r="A10" s="37"/>
      <c r="B10" s="37"/>
      <c r="C10" s="37"/>
    </row>
    <row r="11" spans="1:11" ht="18.75" customHeight="1" x14ac:dyDescent="0.25">
      <c r="A11" s="11"/>
      <c r="B11" s="11"/>
      <c r="C11" s="11"/>
    </row>
    <row r="12" spans="1:11" ht="18.75" customHeight="1" x14ac:dyDescent="0.25">
      <c r="A12" s="37" t="s">
        <v>60</v>
      </c>
      <c r="B12" s="37"/>
      <c r="C12" s="37"/>
    </row>
    <row r="13" spans="1:11" ht="17.25" x14ac:dyDescent="0.3">
      <c r="K13" s="3"/>
    </row>
    <row r="14" spans="1:11" ht="31.5" customHeight="1" x14ac:dyDescent="0.25">
      <c r="A14" s="38" t="s">
        <v>55</v>
      </c>
      <c r="B14" s="39" t="s">
        <v>120</v>
      </c>
      <c r="C14" s="40"/>
    </row>
    <row r="15" spans="1:11" ht="22.5" customHeight="1" x14ac:dyDescent="0.25">
      <c r="A15" s="38"/>
      <c r="B15" s="41"/>
      <c r="C15" s="42"/>
    </row>
    <row r="16" spans="1:11" ht="37.5" x14ac:dyDescent="0.25">
      <c r="A16" s="12" t="s">
        <v>56</v>
      </c>
      <c r="B16" s="46" t="s">
        <v>119</v>
      </c>
      <c r="C16" s="47"/>
    </row>
    <row r="17" spans="1:6" ht="49.5" customHeight="1" x14ac:dyDescent="0.25">
      <c r="A17" s="38" t="s">
        <v>57</v>
      </c>
      <c r="B17" s="50" t="s">
        <v>121</v>
      </c>
      <c r="C17" s="51"/>
    </row>
    <row r="18" spans="1:6" ht="33.75" customHeight="1" x14ac:dyDescent="0.3">
      <c r="A18" s="38"/>
      <c r="B18" s="52"/>
      <c r="C18" s="53"/>
      <c r="F18" s="16"/>
    </row>
    <row r="19" spans="1:6" ht="38.25" customHeight="1" x14ac:dyDescent="0.25">
      <c r="A19" s="45" t="s">
        <v>58</v>
      </c>
      <c r="B19" s="48" t="s">
        <v>81</v>
      </c>
      <c r="C19" s="49"/>
    </row>
    <row r="20" spans="1:6" ht="38.25" customHeight="1" x14ac:dyDescent="0.25">
      <c r="A20" s="45"/>
      <c r="B20" s="54" t="s">
        <v>88</v>
      </c>
      <c r="C20" s="55"/>
    </row>
    <row r="21" spans="1:6" ht="11.25" customHeight="1" x14ac:dyDescent="0.25">
      <c r="A21" s="45"/>
      <c r="B21" s="56"/>
      <c r="C21" s="57"/>
    </row>
    <row r="22" spans="1:6" ht="18" customHeight="1" x14ac:dyDescent="0.25">
      <c r="A22" s="38" t="s">
        <v>59</v>
      </c>
      <c r="B22" s="12" t="s">
        <v>6</v>
      </c>
      <c r="C22" s="33">
        <f>'Финансовое обеспеч. 5'!D7</f>
        <v>6564</v>
      </c>
    </row>
    <row r="23" spans="1:6" ht="18.75" x14ac:dyDescent="0.25">
      <c r="A23" s="38"/>
      <c r="B23" s="12" t="s">
        <v>7</v>
      </c>
      <c r="C23" s="33">
        <f>'Финансовое обеспеч. 5'!E7</f>
        <v>6564</v>
      </c>
    </row>
    <row r="24" spans="1:6" ht="18.75" x14ac:dyDescent="0.25">
      <c r="A24" s="38"/>
      <c r="B24" s="12" t="s">
        <v>8</v>
      </c>
      <c r="C24" s="33">
        <f>'Финансовое обеспеч. 5'!F7</f>
        <v>6564</v>
      </c>
    </row>
    <row r="25" spans="1:6" ht="18.75" x14ac:dyDescent="0.25">
      <c r="A25" s="38"/>
      <c r="B25" s="12" t="s">
        <v>9</v>
      </c>
      <c r="C25" s="33">
        <f>'Финансовое обеспеч. 5'!G7</f>
        <v>0</v>
      </c>
    </row>
    <row r="26" spans="1:6" ht="18.75" x14ac:dyDescent="0.25">
      <c r="A26" s="38"/>
      <c r="B26" s="12" t="s">
        <v>10</v>
      </c>
      <c r="C26" s="33">
        <f>'Финансовое обеспеч. 5'!H7</f>
        <v>0</v>
      </c>
    </row>
    <row r="27" spans="1:6" ht="18.75" x14ac:dyDescent="0.25">
      <c r="A27" s="38"/>
      <c r="B27" s="12" t="s">
        <v>79</v>
      </c>
      <c r="C27" s="33">
        <f>'Финансовое обеспеч. 5'!I7</f>
        <v>0</v>
      </c>
    </row>
    <row r="28" spans="1:6" s="5" customFormat="1" ht="231" customHeight="1" x14ac:dyDescent="0.25">
      <c r="A28" s="12" t="s">
        <v>77</v>
      </c>
      <c r="B28" s="43" t="s">
        <v>89</v>
      </c>
      <c r="C28" s="44"/>
    </row>
  </sheetData>
  <mergeCells count="14">
    <mergeCell ref="B28:C28"/>
    <mergeCell ref="A19:A21"/>
    <mergeCell ref="A17:A18"/>
    <mergeCell ref="B16:C16"/>
    <mergeCell ref="B19:C19"/>
    <mergeCell ref="A22:A27"/>
    <mergeCell ref="B17:C18"/>
    <mergeCell ref="B20:C21"/>
    <mergeCell ref="A7:C7"/>
    <mergeCell ref="A8:C8"/>
    <mergeCell ref="A12:C12"/>
    <mergeCell ref="A9:C10"/>
    <mergeCell ref="A14:A15"/>
    <mergeCell ref="B14:C15"/>
  </mergeCells>
  <pageMargins left="0.7" right="0.7" top="0.75" bottom="0.75" header="0.3" footer="0.3"/>
  <pageSetup paperSize="9" scale="5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zoomScale="70" zoomScaleNormal="70" workbookViewId="0">
      <selection activeCell="J10" sqref="J10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P1" s="1"/>
    </row>
    <row r="2" spans="1:16" ht="18.75" x14ac:dyDescent="0.25">
      <c r="A2" s="58" t="s">
        <v>61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6" ht="18.75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6" ht="31.5" customHeight="1" x14ac:dyDescent="0.25">
      <c r="A4" s="65" t="s">
        <v>11</v>
      </c>
      <c r="B4" s="67" t="s">
        <v>62</v>
      </c>
      <c r="C4" s="65" t="s">
        <v>12</v>
      </c>
      <c r="D4" s="65" t="s">
        <v>17</v>
      </c>
      <c r="E4" s="62" t="s">
        <v>13</v>
      </c>
      <c r="F4" s="63"/>
      <c r="G4" s="63"/>
      <c r="H4" s="63"/>
      <c r="I4" s="63"/>
      <c r="J4" s="64"/>
      <c r="K4" s="65" t="s">
        <v>63</v>
      </c>
      <c r="L4" s="65" t="s">
        <v>64</v>
      </c>
      <c r="M4" s="65" t="s">
        <v>65</v>
      </c>
    </row>
    <row r="5" spans="1:16" ht="18.75" customHeight="1" x14ac:dyDescent="0.25">
      <c r="A5" s="66"/>
      <c r="B5" s="68"/>
      <c r="C5" s="66"/>
      <c r="D5" s="66"/>
      <c r="E5" s="22">
        <v>2026</v>
      </c>
      <c r="F5" s="22">
        <v>2027</v>
      </c>
      <c r="G5" s="22">
        <v>2028</v>
      </c>
      <c r="H5" s="22">
        <v>2029</v>
      </c>
      <c r="I5" s="22">
        <v>2030</v>
      </c>
      <c r="J5" s="22">
        <v>2031</v>
      </c>
      <c r="K5" s="66"/>
      <c r="L5" s="66"/>
      <c r="M5" s="66"/>
    </row>
    <row r="6" spans="1:16" ht="18.75" x14ac:dyDescent="0.25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  <c r="I6" s="22">
        <v>9</v>
      </c>
      <c r="J6" s="22">
        <v>10</v>
      </c>
      <c r="K6" s="22">
        <v>11</v>
      </c>
      <c r="L6" s="22">
        <v>12</v>
      </c>
      <c r="M6" s="22">
        <v>13</v>
      </c>
    </row>
    <row r="7" spans="1:16" ht="59.25" customHeight="1" x14ac:dyDescent="0.25">
      <c r="A7" s="59" t="s">
        <v>86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1"/>
    </row>
    <row r="8" spans="1:16" ht="100.5" customHeight="1" x14ac:dyDescent="0.25">
      <c r="A8" s="23">
        <v>1</v>
      </c>
      <c r="B8" s="26" t="s">
        <v>85</v>
      </c>
      <c r="C8" s="23" t="s">
        <v>122</v>
      </c>
      <c r="D8" s="23"/>
      <c r="E8" s="23">
        <v>1300</v>
      </c>
      <c r="F8" s="23">
        <v>1300</v>
      </c>
      <c r="G8" s="23">
        <v>1300</v>
      </c>
      <c r="H8" s="23">
        <v>1300</v>
      </c>
      <c r="I8" s="23">
        <v>1300</v>
      </c>
      <c r="J8" s="23">
        <v>1300</v>
      </c>
      <c r="K8" s="23" t="s">
        <v>120</v>
      </c>
      <c r="L8" s="23" t="s">
        <v>87</v>
      </c>
      <c r="M8" s="23"/>
      <c r="N8" s="28"/>
    </row>
    <row r="9" spans="1:16" ht="52.5" customHeight="1" x14ac:dyDescent="0.25">
      <c r="A9" s="59" t="s">
        <v>96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1"/>
    </row>
    <row r="10" spans="1:16" ht="126.75" customHeight="1" x14ac:dyDescent="0.25">
      <c r="A10" s="23">
        <v>2</v>
      </c>
      <c r="B10" s="29" t="s">
        <v>92</v>
      </c>
      <c r="C10" s="23" t="s">
        <v>123</v>
      </c>
      <c r="D10" s="27"/>
      <c r="E10" s="27">
        <v>24</v>
      </c>
      <c r="F10" s="27">
        <v>24</v>
      </c>
      <c r="G10" s="27">
        <v>24</v>
      </c>
      <c r="H10" s="27">
        <v>24</v>
      </c>
      <c r="I10" s="27">
        <v>24</v>
      </c>
      <c r="J10" s="27">
        <v>24</v>
      </c>
      <c r="K10" s="23" t="s">
        <v>120</v>
      </c>
      <c r="L10" s="30" t="s">
        <v>97</v>
      </c>
      <c r="M10" s="23"/>
      <c r="N10" s="28"/>
    </row>
  </sheetData>
  <mergeCells count="11">
    <mergeCell ref="A2:M2"/>
    <mergeCell ref="A7:M7"/>
    <mergeCell ref="A9:M9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opLeftCell="A7" zoomScale="90" zoomScaleNormal="90" workbookViewId="0">
      <selection activeCell="D9" sqref="D9:E9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66</v>
      </c>
    </row>
    <row r="4" spans="1:5" ht="39.75" customHeight="1" x14ac:dyDescent="0.25">
      <c r="A4" s="23" t="s">
        <v>11</v>
      </c>
      <c r="B4" s="24" t="s">
        <v>67</v>
      </c>
      <c r="C4" s="24" t="s">
        <v>68</v>
      </c>
      <c r="D4" s="73" t="s">
        <v>69</v>
      </c>
      <c r="E4" s="74"/>
    </row>
    <row r="5" spans="1:5" ht="18.75" x14ac:dyDescent="0.25">
      <c r="A5" s="23">
        <v>1</v>
      </c>
      <c r="B5" s="23">
        <v>2</v>
      </c>
      <c r="C5" s="23">
        <v>3</v>
      </c>
      <c r="D5" s="71">
        <v>4</v>
      </c>
      <c r="E5" s="72"/>
    </row>
    <row r="6" spans="1:5" ht="36.75" customHeight="1" x14ac:dyDescent="0.25">
      <c r="A6" s="25"/>
      <c r="B6" s="59" t="s">
        <v>82</v>
      </c>
      <c r="C6" s="60"/>
      <c r="D6" s="60"/>
      <c r="E6" s="61"/>
    </row>
    <row r="7" spans="1:5" ht="34.5" customHeight="1" x14ac:dyDescent="0.25">
      <c r="A7" s="25" t="s">
        <v>70</v>
      </c>
      <c r="B7" s="59" t="s">
        <v>83</v>
      </c>
      <c r="C7" s="60"/>
      <c r="D7" s="60"/>
      <c r="E7" s="61"/>
    </row>
    <row r="8" spans="1:5" ht="34.5" customHeight="1" x14ac:dyDescent="0.25">
      <c r="A8" s="25"/>
      <c r="B8" s="69" t="s">
        <v>98</v>
      </c>
      <c r="C8" s="70"/>
      <c r="D8" s="71" t="s">
        <v>80</v>
      </c>
      <c r="E8" s="72"/>
    </row>
    <row r="9" spans="1:5" ht="360" customHeight="1" x14ac:dyDescent="0.25">
      <c r="A9" s="25"/>
      <c r="B9" s="23" t="s">
        <v>84</v>
      </c>
      <c r="C9" s="31" t="s">
        <v>125</v>
      </c>
      <c r="D9" s="69" t="s">
        <v>94</v>
      </c>
      <c r="E9" s="70"/>
    </row>
    <row r="10" spans="1:5" ht="32.25" customHeight="1" x14ac:dyDescent="0.25">
      <c r="A10" s="25"/>
      <c r="B10" s="59" t="s">
        <v>90</v>
      </c>
      <c r="C10" s="60"/>
      <c r="D10" s="60"/>
      <c r="E10" s="61"/>
    </row>
    <row r="11" spans="1:5" ht="36.75" customHeight="1" x14ac:dyDescent="0.25">
      <c r="A11" s="25" t="s">
        <v>15</v>
      </c>
      <c r="B11" s="59" t="s">
        <v>105</v>
      </c>
      <c r="C11" s="60"/>
      <c r="D11" s="60"/>
      <c r="E11" s="61"/>
    </row>
    <row r="12" spans="1:5" ht="36" customHeight="1" x14ac:dyDescent="0.25">
      <c r="A12" s="25"/>
      <c r="B12" s="69" t="s">
        <v>98</v>
      </c>
      <c r="C12" s="70"/>
      <c r="D12" s="71" t="s">
        <v>80</v>
      </c>
      <c r="E12" s="72"/>
    </row>
    <row r="13" spans="1:5" ht="75" customHeight="1" x14ac:dyDescent="0.25">
      <c r="A13" s="25"/>
      <c r="B13" s="26" t="s">
        <v>91</v>
      </c>
      <c r="C13" s="26" t="s">
        <v>95</v>
      </c>
      <c r="D13" s="69" t="s">
        <v>93</v>
      </c>
      <c r="E13" s="70"/>
    </row>
  </sheetData>
  <mergeCells count="12">
    <mergeCell ref="B7:E7"/>
    <mergeCell ref="D9:E9"/>
    <mergeCell ref="D4:E4"/>
    <mergeCell ref="D5:E5"/>
    <mergeCell ref="B6:E6"/>
    <mergeCell ref="B8:C8"/>
    <mergeCell ref="D8:E8"/>
    <mergeCell ref="B10:E10"/>
    <mergeCell ref="B11:E11"/>
    <mergeCell ref="B12:C12"/>
    <mergeCell ref="D12:E12"/>
    <mergeCell ref="D13:E13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zoomScale="80" zoomScaleNormal="80" workbookViewId="0">
      <pane ySplit="7" topLeftCell="A8" activePane="bottomLeft" state="frozen"/>
      <selection pane="bottomLeft" activeCell="G13" sqref="G13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8" customWidth="1"/>
  </cols>
  <sheetData>
    <row r="2" spans="1:14" ht="18.75" x14ac:dyDescent="0.25">
      <c r="F2" s="2" t="s">
        <v>71</v>
      </c>
    </row>
    <row r="3" spans="1:14" ht="18.75" x14ac:dyDescent="0.25">
      <c r="F3" s="6"/>
    </row>
    <row r="4" spans="1:14" ht="33" customHeight="1" x14ac:dyDescent="0.25">
      <c r="A4" s="75" t="s">
        <v>11</v>
      </c>
      <c r="B4" s="75" t="s">
        <v>16</v>
      </c>
      <c r="C4" s="71" t="s">
        <v>72</v>
      </c>
      <c r="D4" s="78"/>
      <c r="E4" s="78"/>
      <c r="F4" s="78"/>
      <c r="G4" s="78"/>
      <c r="H4" s="78"/>
      <c r="I4" s="78"/>
      <c r="J4" s="78"/>
      <c r="K4" s="72"/>
      <c r="L4" s="79" t="s">
        <v>21</v>
      </c>
      <c r="M4" s="80"/>
    </row>
    <row r="5" spans="1:14" ht="44.25" customHeight="1" x14ac:dyDescent="0.25">
      <c r="A5" s="83"/>
      <c r="B5" s="83"/>
      <c r="C5" s="75" t="s">
        <v>73</v>
      </c>
      <c r="D5" s="75" t="s">
        <v>12</v>
      </c>
      <c r="E5" s="75" t="s">
        <v>17</v>
      </c>
      <c r="F5" s="71" t="s">
        <v>18</v>
      </c>
      <c r="G5" s="78"/>
      <c r="H5" s="78"/>
      <c r="I5" s="78"/>
      <c r="J5" s="78"/>
      <c r="K5" s="72"/>
      <c r="L5" s="81"/>
      <c r="M5" s="82"/>
    </row>
    <row r="6" spans="1:14" ht="37.5" x14ac:dyDescent="0.25">
      <c r="A6" s="76"/>
      <c r="B6" s="76"/>
      <c r="C6" s="76"/>
      <c r="D6" s="76"/>
      <c r="E6" s="76"/>
      <c r="F6" s="23">
        <v>2026</v>
      </c>
      <c r="G6" s="23">
        <v>2027</v>
      </c>
      <c r="H6" s="23">
        <v>2028</v>
      </c>
      <c r="I6" s="23">
        <v>2029</v>
      </c>
      <c r="J6" s="23">
        <v>2030</v>
      </c>
      <c r="K6" s="23">
        <v>2031</v>
      </c>
      <c r="L6" s="23" t="s">
        <v>19</v>
      </c>
      <c r="M6" s="23" t="s">
        <v>20</v>
      </c>
    </row>
    <row r="7" spans="1:14" ht="18.75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78</v>
      </c>
      <c r="H7" s="23">
        <v>9</v>
      </c>
      <c r="I7" s="23">
        <v>10</v>
      </c>
      <c r="J7" s="23">
        <v>11</v>
      </c>
      <c r="K7" s="23">
        <v>12</v>
      </c>
      <c r="L7" s="71">
        <v>13</v>
      </c>
      <c r="M7" s="72"/>
    </row>
    <row r="8" spans="1:14" ht="40.5" customHeight="1" x14ac:dyDescent="0.25">
      <c r="A8" s="59" t="s">
        <v>111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1"/>
    </row>
    <row r="9" spans="1:14" ht="40.5" customHeight="1" x14ac:dyDescent="0.25">
      <c r="A9" s="32" t="s">
        <v>70</v>
      </c>
      <c r="B9" s="60" t="s">
        <v>104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5"/>
    </row>
    <row r="10" spans="1:14" ht="72.75" customHeight="1" x14ac:dyDescent="0.25">
      <c r="A10" s="25"/>
      <c r="B10" s="26" t="s">
        <v>113</v>
      </c>
      <c r="C10" s="23" t="s">
        <v>124</v>
      </c>
      <c r="D10" s="23" t="s">
        <v>99</v>
      </c>
      <c r="E10" s="27"/>
      <c r="F10" s="35">
        <v>1300</v>
      </c>
      <c r="G10" s="35">
        <v>1300</v>
      </c>
      <c r="H10" s="35">
        <v>1300</v>
      </c>
      <c r="I10" s="35">
        <v>1300</v>
      </c>
      <c r="J10" s="35">
        <v>1300</v>
      </c>
      <c r="K10" s="35">
        <v>1300</v>
      </c>
      <c r="L10" s="23"/>
      <c r="M10" s="23"/>
    </row>
    <row r="11" spans="1:14" ht="50.25" customHeight="1" x14ac:dyDescent="0.25">
      <c r="A11" s="59" t="s">
        <v>112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1"/>
    </row>
    <row r="12" spans="1:14" ht="38.25" customHeight="1" x14ac:dyDescent="0.25">
      <c r="A12" s="32" t="s">
        <v>15</v>
      </c>
      <c r="B12" s="60" t="s">
        <v>105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5"/>
    </row>
    <row r="13" spans="1:14" ht="56.25" customHeight="1" x14ac:dyDescent="0.25">
      <c r="A13" s="25"/>
      <c r="B13" s="26" t="s">
        <v>113</v>
      </c>
      <c r="C13" s="23" t="s">
        <v>101</v>
      </c>
      <c r="D13" s="23" t="s">
        <v>100</v>
      </c>
      <c r="E13" s="27"/>
      <c r="F13" s="35">
        <v>24</v>
      </c>
      <c r="G13" s="35">
        <v>24</v>
      </c>
      <c r="H13" s="35">
        <v>24</v>
      </c>
      <c r="I13" s="35">
        <v>24</v>
      </c>
      <c r="J13" s="35">
        <v>24</v>
      </c>
      <c r="K13" s="35">
        <v>24</v>
      </c>
      <c r="L13" s="23"/>
      <c r="M13" s="23"/>
    </row>
    <row r="14" spans="1:14" ht="15.75" x14ac:dyDescent="0.25">
      <c r="F14" s="7"/>
    </row>
    <row r="15" spans="1:14" x14ac:dyDescent="0.25"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</row>
    <row r="19" spans="5:5" x14ac:dyDescent="0.25">
      <c r="E19" t="s">
        <v>74</v>
      </c>
    </row>
  </sheetData>
  <mergeCells count="14">
    <mergeCell ref="C5:C6"/>
    <mergeCell ref="D5:D6"/>
    <mergeCell ref="E5:E6"/>
    <mergeCell ref="B15:N15"/>
    <mergeCell ref="F5:K5"/>
    <mergeCell ref="L7:M7"/>
    <mergeCell ref="L4:M5"/>
    <mergeCell ref="C4:K4"/>
    <mergeCell ref="A8:M8"/>
    <mergeCell ref="A4:A6"/>
    <mergeCell ref="B4:B6"/>
    <mergeCell ref="A11:M11"/>
    <mergeCell ref="B9:M9"/>
    <mergeCell ref="B12:M12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1"/>
  <sheetViews>
    <sheetView view="pageBreakPreview" zoomScale="80" zoomScaleNormal="80" zoomScaleSheetLayoutView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8" sqref="D8"/>
    </sheetView>
  </sheetViews>
  <sheetFormatPr defaultColWidth="9.140625" defaultRowHeight="15.75" x14ac:dyDescent="0.3"/>
  <cols>
    <col min="1" max="1" width="7" style="18" customWidth="1"/>
    <col min="2" max="2" width="42.28515625" style="18" customWidth="1"/>
    <col min="3" max="3" width="39.140625" style="18" customWidth="1"/>
    <col min="4" max="4" width="20" style="18" customWidth="1"/>
    <col min="5" max="5" width="18.85546875" style="18" customWidth="1"/>
    <col min="6" max="6" width="21.42578125" style="18" customWidth="1"/>
    <col min="7" max="7" width="20.42578125" style="18" customWidth="1"/>
    <col min="8" max="8" width="20.5703125" style="18" customWidth="1"/>
    <col min="9" max="9" width="18.28515625" style="18" customWidth="1"/>
    <col min="10" max="16384" width="9.140625" style="18"/>
  </cols>
  <sheetData>
    <row r="2" spans="1:9" ht="18.75" x14ac:dyDescent="0.3">
      <c r="A2" s="19"/>
      <c r="B2" s="19"/>
      <c r="C2" s="19"/>
      <c r="D2" s="19"/>
      <c r="E2" s="17" t="s">
        <v>75</v>
      </c>
      <c r="F2" s="19"/>
      <c r="G2" s="19"/>
      <c r="H2" s="19"/>
      <c r="I2" s="19"/>
    </row>
    <row r="3" spans="1:9" ht="18.75" x14ac:dyDescent="0.3">
      <c r="A3" s="19"/>
      <c r="B3" s="19"/>
      <c r="C3" s="19"/>
      <c r="D3" s="19"/>
      <c r="E3" s="17" t="s">
        <v>106</v>
      </c>
      <c r="F3" s="19"/>
      <c r="G3" s="19"/>
      <c r="H3" s="19"/>
      <c r="I3" s="19"/>
    </row>
    <row r="4" spans="1:9" ht="67.5" customHeight="1" x14ac:dyDescent="0.3">
      <c r="A4" s="20" t="s">
        <v>11</v>
      </c>
      <c r="B4" s="21" t="s">
        <v>78</v>
      </c>
      <c r="C4" s="21" t="s">
        <v>22</v>
      </c>
      <c r="D4" s="92" t="s">
        <v>23</v>
      </c>
      <c r="E4" s="92"/>
      <c r="F4" s="92"/>
      <c r="G4" s="92"/>
      <c r="H4" s="92"/>
      <c r="I4" s="92"/>
    </row>
    <row r="5" spans="1:9" ht="18.75" x14ac:dyDescent="0.3">
      <c r="A5" s="20"/>
      <c r="B5" s="21"/>
      <c r="C5" s="21"/>
      <c r="D5" s="21" t="s">
        <v>6</v>
      </c>
      <c r="E5" s="21" t="s">
        <v>7</v>
      </c>
      <c r="F5" s="21" t="s">
        <v>8</v>
      </c>
      <c r="G5" s="21" t="s">
        <v>9</v>
      </c>
      <c r="H5" s="21" t="s">
        <v>10</v>
      </c>
      <c r="I5" s="21" t="s">
        <v>79</v>
      </c>
    </row>
    <row r="6" spans="1:9" ht="18.75" x14ac:dyDescent="0.3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</row>
    <row r="7" spans="1:9" ht="32.25" customHeight="1" x14ac:dyDescent="0.3">
      <c r="A7" s="86"/>
      <c r="B7" s="93" t="s">
        <v>103</v>
      </c>
      <c r="C7" s="20" t="s">
        <v>76</v>
      </c>
      <c r="D7" s="34">
        <f t="shared" ref="D7:I7" si="0">SUM(D12+D17)</f>
        <v>6564</v>
      </c>
      <c r="E7" s="34">
        <f t="shared" ref="E7:F7" si="1">SUM(E12+E17)</f>
        <v>6564</v>
      </c>
      <c r="F7" s="34">
        <f t="shared" si="1"/>
        <v>6564</v>
      </c>
      <c r="G7" s="34">
        <f t="shared" si="0"/>
        <v>0</v>
      </c>
      <c r="H7" s="34">
        <f t="shared" si="0"/>
        <v>0</v>
      </c>
      <c r="I7" s="34">
        <f t="shared" si="0"/>
        <v>0</v>
      </c>
    </row>
    <row r="8" spans="1:9" ht="40.5" customHeight="1" x14ac:dyDescent="0.3">
      <c r="A8" s="87"/>
      <c r="B8" s="94"/>
      <c r="C8" s="20" t="s">
        <v>110</v>
      </c>
      <c r="D8" s="34">
        <f>D13+D18+D23+D28+D33+D38+D43+D48+D53+D58</f>
        <v>6564</v>
      </c>
      <c r="E8" s="34">
        <f t="shared" ref="E8:I8" si="2">E13+E18+E23+E28+E33+E38+E43+E48+E53+E58</f>
        <v>0</v>
      </c>
      <c r="F8" s="34">
        <f t="shared" si="2"/>
        <v>0</v>
      </c>
      <c r="G8" s="34">
        <f t="shared" si="2"/>
        <v>0</v>
      </c>
      <c r="H8" s="34">
        <f t="shared" si="2"/>
        <v>0</v>
      </c>
      <c r="I8" s="34">
        <f t="shared" si="2"/>
        <v>0</v>
      </c>
    </row>
    <row r="9" spans="1:9" ht="41.25" customHeight="1" x14ac:dyDescent="0.3">
      <c r="A9" s="87"/>
      <c r="B9" s="94"/>
      <c r="C9" s="20" t="s">
        <v>25</v>
      </c>
      <c r="D9" s="34">
        <f t="shared" ref="D9:I11" si="3">D14+D19+D24+D29+D34+D39+D44+D49+D54+D59</f>
        <v>0</v>
      </c>
      <c r="E9" s="34">
        <f t="shared" si="3"/>
        <v>0</v>
      </c>
      <c r="F9" s="34">
        <f t="shared" si="3"/>
        <v>0</v>
      </c>
      <c r="G9" s="34">
        <f t="shared" si="3"/>
        <v>0</v>
      </c>
      <c r="H9" s="34">
        <f t="shared" si="3"/>
        <v>0</v>
      </c>
      <c r="I9" s="34">
        <f t="shared" si="3"/>
        <v>0</v>
      </c>
    </row>
    <row r="10" spans="1:9" ht="45" customHeight="1" x14ac:dyDescent="0.3">
      <c r="A10" s="87"/>
      <c r="B10" s="94"/>
      <c r="C10" s="20" t="s">
        <v>26</v>
      </c>
      <c r="D10" s="34">
        <f t="shared" si="3"/>
        <v>0</v>
      </c>
      <c r="E10" s="34">
        <f t="shared" si="3"/>
        <v>6564</v>
      </c>
      <c r="F10" s="34">
        <f t="shared" si="3"/>
        <v>6564</v>
      </c>
      <c r="G10" s="34">
        <f t="shared" si="3"/>
        <v>0</v>
      </c>
      <c r="H10" s="34">
        <f t="shared" si="3"/>
        <v>0</v>
      </c>
      <c r="I10" s="34">
        <f t="shared" si="3"/>
        <v>0</v>
      </c>
    </row>
    <row r="11" spans="1:9" ht="39" customHeight="1" x14ac:dyDescent="0.3">
      <c r="A11" s="88"/>
      <c r="B11" s="95"/>
      <c r="C11" s="20" t="s">
        <v>27</v>
      </c>
      <c r="D11" s="34">
        <f t="shared" si="3"/>
        <v>0</v>
      </c>
      <c r="E11" s="34">
        <f t="shared" si="3"/>
        <v>0</v>
      </c>
      <c r="F11" s="34">
        <f t="shared" si="3"/>
        <v>0</v>
      </c>
      <c r="G11" s="34">
        <f t="shared" si="3"/>
        <v>0</v>
      </c>
      <c r="H11" s="34">
        <f t="shared" si="3"/>
        <v>0</v>
      </c>
      <c r="I11" s="34">
        <f t="shared" si="3"/>
        <v>0</v>
      </c>
    </row>
    <row r="12" spans="1:9" ht="29.25" customHeight="1" x14ac:dyDescent="0.3">
      <c r="A12" s="89" t="s">
        <v>15</v>
      </c>
      <c r="B12" s="86" t="s">
        <v>104</v>
      </c>
      <c r="C12" s="20" t="s">
        <v>76</v>
      </c>
      <c r="D12" s="34">
        <f>SUM(D13:D16)</f>
        <v>5914</v>
      </c>
      <c r="E12" s="34">
        <f t="shared" ref="E12:F12" si="4">SUM(E13:E16)</f>
        <v>6564</v>
      </c>
      <c r="F12" s="34">
        <f t="shared" si="4"/>
        <v>6564</v>
      </c>
      <c r="G12" s="34">
        <f t="shared" ref="G12" si="5">SUM(G13:G16)</f>
        <v>0</v>
      </c>
      <c r="H12" s="34">
        <f t="shared" ref="H12" si="6">SUM(H13:H16)</f>
        <v>0</v>
      </c>
      <c r="I12" s="34">
        <f t="shared" ref="I12" si="7">SUM(I13:I16)</f>
        <v>0</v>
      </c>
    </row>
    <row r="13" spans="1:9" ht="37.5" x14ac:dyDescent="0.3">
      <c r="A13" s="90"/>
      <c r="B13" s="87"/>
      <c r="C13" s="20" t="s">
        <v>110</v>
      </c>
      <c r="D13" s="34">
        <v>5914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</row>
    <row r="14" spans="1:9" ht="37.5" x14ac:dyDescent="0.3">
      <c r="A14" s="90"/>
      <c r="B14" s="87"/>
      <c r="C14" s="20" t="s">
        <v>25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</row>
    <row r="15" spans="1:9" ht="37.5" x14ac:dyDescent="0.3">
      <c r="A15" s="90"/>
      <c r="B15" s="87"/>
      <c r="C15" s="20" t="s">
        <v>26</v>
      </c>
      <c r="D15" s="34"/>
      <c r="E15" s="34">
        <v>6564</v>
      </c>
      <c r="F15" s="34">
        <v>6564</v>
      </c>
      <c r="G15" s="34">
        <v>0</v>
      </c>
      <c r="H15" s="34">
        <v>0</v>
      </c>
      <c r="I15" s="34">
        <v>0</v>
      </c>
    </row>
    <row r="16" spans="1:9" ht="18.75" x14ac:dyDescent="0.3">
      <c r="A16" s="91"/>
      <c r="B16" s="88"/>
      <c r="C16" s="20" t="s">
        <v>27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</row>
    <row r="17" spans="1:9" ht="22.5" customHeight="1" x14ac:dyDescent="0.3">
      <c r="A17" s="89" t="s">
        <v>102</v>
      </c>
      <c r="B17" s="86" t="s">
        <v>105</v>
      </c>
      <c r="C17" s="20" t="s">
        <v>76</v>
      </c>
      <c r="D17" s="34">
        <f>SUM(D18:D21)</f>
        <v>650</v>
      </c>
      <c r="E17" s="34">
        <f t="shared" ref="E17:F17" si="8">SUM(E18:E21)</f>
        <v>0</v>
      </c>
      <c r="F17" s="34">
        <f t="shared" si="8"/>
        <v>0</v>
      </c>
      <c r="G17" s="34">
        <f t="shared" ref="G17:I17" si="9">SUM(G18:G21)</f>
        <v>0</v>
      </c>
      <c r="H17" s="34">
        <f t="shared" si="9"/>
        <v>0</v>
      </c>
      <c r="I17" s="34">
        <f t="shared" si="9"/>
        <v>0</v>
      </c>
    </row>
    <row r="18" spans="1:9" ht="37.5" x14ac:dyDescent="0.3">
      <c r="A18" s="90"/>
      <c r="B18" s="87"/>
      <c r="C18" s="20" t="s">
        <v>110</v>
      </c>
      <c r="D18" s="34">
        <v>650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</row>
    <row r="19" spans="1:9" ht="37.5" x14ac:dyDescent="0.3">
      <c r="A19" s="90"/>
      <c r="B19" s="87"/>
      <c r="C19" s="20" t="s">
        <v>25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</row>
    <row r="20" spans="1:9" ht="37.5" x14ac:dyDescent="0.3">
      <c r="A20" s="90"/>
      <c r="B20" s="87"/>
      <c r="C20" s="20" t="s">
        <v>26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</row>
    <row r="21" spans="1:9" ht="32.25" customHeight="1" x14ac:dyDescent="0.3">
      <c r="A21" s="91"/>
      <c r="B21" s="88"/>
      <c r="C21" s="20" t="s">
        <v>27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</row>
  </sheetData>
  <mergeCells count="7">
    <mergeCell ref="B17:B21"/>
    <mergeCell ref="A17:A21"/>
    <mergeCell ref="D4:I4"/>
    <mergeCell ref="A7:A11"/>
    <mergeCell ref="B7:B11"/>
    <mergeCell ref="A12:A16"/>
    <mergeCell ref="B12:B16"/>
  </mergeCells>
  <pageMargins left="0.23622047244094491" right="0.23622047244094491" top="0" bottom="0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14" sqref="G14:G16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107</v>
      </c>
    </row>
    <row r="6" spans="1:7" ht="15.75" x14ac:dyDescent="0.25">
      <c r="F6" s="4" t="s">
        <v>5</v>
      </c>
    </row>
    <row r="7" spans="1:7" ht="15.75" x14ac:dyDescent="0.25">
      <c r="F7" s="4" t="s">
        <v>108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99" t="s">
        <v>11</v>
      </c>
      <c r="B14" s="99" t="s">
        <v>29</v>
      </c>
      <c r="C14" s="99" t="s">
        <v>12</v>
      </c>
      <c r="D14" s="96" t="s">
        <v>30</v>
      </c>
      <c r="E14" s="97"/>
      <c r="F14" s="98"/>
      <c r="G14" s="99" t="s">
        <v>41</v>
      </c>
    </row>
    <row r="15" spans="1:7" ht="63" customHeight="1" x14ac:dyDescent="0.25">
      <c r="A15" s="100"/>
      <c r="B15" s="100"/>
      <c r="C15" s="100"/>
      <c r="D15" s="99" t="s">
        <v>31</v>
      </c>
      <c r="E15" s="96" t="s">
        <v>32</v>
      </c>
      <c r="F15" s="98"/>
      <c r="G15" s="100"/>
    </row>
    <row r="16" spans="1:7" ht="31.5" x14ac:dyDescent="0.25">
      <c r="A16" s="101"/>
      <c r="B16" s="101"/>
      <c r="C16" s="101"/>
      <c r="D16" s="101"/>
      <c r="E16" s="8" t="s">
        <v>33</v>
      </c>
      <c r="F16" s="8" t="s">
        <v>34</v>
      </c>
      <c r="G16" s="101"/>
    </row>
    <row r="17" spans="1:7" ht="16.5" customHeight="1" x14ac:dyDescent="0.25">
      <c r="A17" s="102" t="s">
        <v>35</v>
      </c>
      <c r="B17" s="103"/>
      <c r="C17" s="103"/>
      <c r="D17" s="103"/>
      <c r="E17" s="103"/>
      <c r="F17" s="103"/>
      <c r="G17" s="104"/>
    </row>
    <row r="18" spans="1:7" ht="15.75" x14ac:dyDescent="0.25">
      <c r="A18" s="8" t="s">
        <v>14</v>
      </c>
      <c r="B18" s="8" t="s">
        <v>36</v>
      </c>
      <c r="C18" s="8"/>
      <c r="D18" s="8"/>
      <c r="E18" s="8"/>
      <c r="F18" s="8"/>
      <c r="G18" s="8"/>
    </row>
    <row r="19" spans="1:7" ht="15.75" x14ac:dyDescent="0.25">
      <c r="A19" s="8"/>
      <c r="B19" s="8"/>
      <c r="C19" s="8"/>
      <c r="D19" s="8"/>
      <c r="E19" s="8"/>
      <c r="F19" s="8"/>
      <c r="G19" s="8"/>
    </row>
    <row r="20" spans="1:7" ht="16.5" customHeight="1" x14ac:dyDescent="0.25">
      <c r="A20" s="96" t="s">
        <v>37</v>
      </c>
      <c r="B20" s="97"/>
      <c r="C20" s="97"/>
      <c r="D20" s="97"/>
      <c r="E20" s="97"/>
      <c r="F20" s="97"/>
      <c r="G20" s="98"/>
    </row>
    <row r="21" spans="1:7" ht="15.75" x14ac:dyDescent="0.25">
      <c r="A21" s="8" t="s">
        <v>14</v>
      </c>
      <c r="B21" s="8" t="s">
        <v>38</v>
      </c>
      <c r="C21" s="8"/>
      <c r="D21" s="8"/>
      <c r="E21" s="8"/>
      <c r="F21" s="8"/>
      <c r="G21" s="8"/>
    </row>
    <row r="22" spans="1:7" ht="15.75" x14ac:dyDescent="0.25">
      <c r="A22" s="8"/>
      <c r="B22" s="8"/>
      <c r="C22" s="8"/>
      <c r="D22" s="8"/>
      <c r="E22" s="8"/>
      <c r="F22" s="8"/>
      <c r="G22" s="8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0" workbookViewId="0">
      <selection activeCell="F8" sqref="F8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107</v>
      </c>
    </row>
    <row r="6" spans="1:7" ht="15.75" x14ac:dyDescent="0.25">
      <c r="F6" s="4" t="s">
        <v>5</v>
      </c>
    </row>
    <row r="7" spans="1:7" ht="15.75" x14ac:dyDescent="0.25">
      <c r="F7" s="4" t="s">
        <v>108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109</v>
      </c>
    </row>
    <row r="13" spans="1:7" ht="15.75" x14ac:dyDescent="0.25">
      <c r="G13" s="9" t="s">
        <v>43</v>
      </c>
    </row>
    <row r="14" spans="1:7" ht="19.5" customHeight="1" x14ac:dyDescent="0.25">
      <c r="A14" s="99" t="s">
        <v>11</v>
      </c>
      <c r="B14" s="99" t="s">
        <v>44</v>
      </c>
      <c r="C14" s="105" t="s">
        <v>45</v>
      </c>
      <c r="D14" s="105" t="s">
        <v>46</v>
      </c>
      <c r="E14" s="105" t="s">
        <v>47</v>
      </c>
      <c r="F14" s="105"/>
      <c r="G14" s="105"/>
    </row>
    <row r="15" spans="1:7" ht="78.75" x14ac:dyDescent="0.25">
      <c r="A15" s="101"/>
      <c r="B15" s="101"/>
      <c r="C15" s="105"/>
      <c r="D15" s="105"/>
      <c r="E15" s="8" t="s">
        <v>48</v>
      </c>
      <c r="F15" s="8" t="s">
        <v>49</v>
      </c>
      <c r="G15" s="8" t="s">
        <v>50</v>
      </c>
    </row>
    <row r="16" spans="1:7" ht="15.75" x14ac:dyDescent="0.25">
      <c r="A16" s="8">
        <v>1</v>
      </c>
      <c r="B16" s="8">
        <v>2</v>
      </c>
      <c r="C16" s="8">
        <v>3</v>
      </c>
      <c r="D16" s="8">
        <v>4</v>
      </c>
      <c r="E16" s="8">
        <v>8</v>
      </c>
      <c r="F16" s="8">
        <v>9</v>
      </c>
      <c r="G16" s="8">
        <v>10</v>
      </c>
    </row>
    <row r="17" spans="1:7" ht="24.75" customHeight="1" x14ac:dyDescent="0.25">
      <c r="A17" s="99">
        <v>1</v>
      </c>
      <c r="B17" s="99" t="s">
        <v>51</v>
      </c>
      <c r="C17" s="105"/>
      <c r="D17" s="10" t="s">
        <v>24</v>
      </c>
      <c r="E17" s="8"/>
      <c r="F17" s="8"/>
      <c r="G17" s="8"/>
    </row>
    <row r="18" spans="1:7" ht="15.75" x14ac:dyDescent="0.25">
      <c r="A18" s="100"/>
      <c r="B18" s="100"/>
      <c r="C18" s="105"/>
      <c r="D18" s="10" t="s">
        <v>110</v>
      </c>
      <c r="E18" s="8"/>
      <c r="F18" s="8"/>
      <c r="G18" s="8"/>
    </row>
    <row r="19" spans="1:7" ht="15.75" x14ac:dyDescent="0.25">
      <c r="A19" s="100"/>
      <c r="B19" s="100"/>
      <c r="C19" s="105"/>
      <c r="D19" s="10" t="s">
        <v>25</v>
      </c>
      <c r="E19" s="8"/>
      <c r="F19" s="8"/>
      <c r="G19" s="8"/>
    </row>
    <row r="20" spans="1:7" ht="31.5" x14ac:dyDescent="0.25">
      <c r="A20" s="100"/>
      <c r="B20" s="100"/>
      <c r="C20" s="105"/>
      <c r="D20" s="10" t="s">
        <v>26</v>
      </c>
      <c r="E20" s="8"/>
      <c r="F20" s="8"/>
      <c r="G20" s="8"/>
    </row>
    <row r="21" spans="1:7" ht="15.75" x14ac:dyDescent="0.25">
      <c r="A21" s="101"/>
      <c r="B21" s="101"/>
      <c r="C21" s="105"/>
      <c r="D21" s="10" t="s">
        <v>27</v>
      </c>
      <c r="E21" s="8"/>
      <c r="F21" s="8"/>
      <c r="G21" s="8"/>
    </row>
    <row r="22" spans="1:7" ht="23.25" customHeight="1" x14ac:dyDescent="0.25">
      <c r="A22" s="99">
        <v>2</v>
      </c>
      <c r="B22" s="99" t="s">
        <v>52</v>
      </c>
      <c r="C22" s="105"/>
      <c r="D22" s="10" t="s">
        <v>24</v>
      </c>
      <c r="E22" s="8"/>
      <c r="F22" s="8"/>
      <c r="G22" s="8"/>
    </row>
    <row r="23" spans="1:7" ht="30" customHeight="1" x14ac:dyDescent="0.25">
      <c r="A23" s="100"/>
      <c r="B23" s="100"/>
      <c r="C23" s="105"/>
      <c r="D23" s="10" t="s">
        <v>110</v>
      </c>
      <c r="E23" s="8"/>
      <c r="F23" s="8"/>
      <c r="G23" s="8"/>
    </row>
    <row r="24" spans="1:7" ht="24.75" customHeight="1" x14ac:dyDescent="0.25">
      <c r="A24" s="100"/>
      <c r="B24" s="100"/>
      <c r="C24" s="105"/>
      <c r="D24" s="10" t="s">
        <v>25</v>
      </c>
      <c r="E24" s="8"/>
      <c r="F24" s="8"/>
      <c r="G24" s="8"/>
    </row>
    <row r="25" spans="1:7" ht="28.5" customHeight="1" x14ac:dyDescent="0.25">
      <c r="A25" s="100"/>
      <c r="B25" s="100"/>
      <c r="C25" s="105"/>
      <c r="D25" s="10" t="s">
        <v>26</v>
      </c>
      <c r="E25" s="8"/>
      <c r="F25" s="8"/>
      <c r="G25" s="8"/>
    </row>
    <row r="26" spans="1:7" ht="24.75" customHeight="1" x14ac:dyDescent="0.25">
      <c r="A26" s="101"/>
      <c r="B26" s="101"/>
      <c r="C26" s="105"/>
      <c r="D26" s="10" t="s">
        <v>27</v>
      </c>
      <c r="E26" s="8"/>
      <c r="F26" s="8"/>
      <c r="G26" s="8"/>
    </row>
    <row r="27" spans="1:7" ht="15.75" x14ac:dyDescent="0.25">
      <c r="A27" s="99">
        <v>3</v>
      </c>
      <c r="B27" s="99" t="s">
        <v>52</v>
      </c>
      <c r="C27" s="105"/>
      <c r="D27" s="10" t="s">
        <v>24</v>
      </c>
      <c r="E27" s="8"/>
      <c r="F27" s="8"/>
      <c r="G27" s="8"/>
    </row>
    <row r="28" spans="1:7" ht="15.75" x14ac:dyDescent="0.25">
      <c r="A28" s="100"/>
      <c r="B28" s="100"/>
      <c r="C28" s="105"/>
      <c r="D28" s="10" t="s">
        <v>110</v>
      </c>
      <c r="E28" s="8"/>
      <c r="F28" s="8"/>
      <c r="G28" s="8"/>
    </row>
    <row r="29" spans="1:7" ht="15.75" x14ac:dyDescent="0.25">
      <c r="A29" s="100"/>
      <c r="B29" s="100"/>
      <c r="C29" s="105"/>
      <c r="D29" s="10" t="s">
        <v>25</v>
      </c>
      <c r="E29" s="8"/>
      <c r="F29" s="8"/>
      <c r="G29" s="8"/>
    </row>
    <row r="30" spans="1:7" ht="31.5" x14ac:dyDescent="0.25">
      <c r="A30" s="100"/>
      <c r="B30" s="100"/>
      <c r="C30" s="105"/>
      <c r="D30" s="10" t="s">
        <v>26</v>
      </c>
      <c r="E30" s="8"/>
      <c r="F30" s="8"/>
      <c r="G30" s="8"/>
    </row>
    <row r="31" spans="1:7" ht="15.75" x14ac:dyDescent="0.25">
      <c r="A31" s="101"/>
      <c r="B31" s="101"/>
      <c r="C31" s="105"/>
      <c r="D31" s="10" t="s">
        <v>27</v>
      </c>
      <c r="E31" s="8"/>
      <c r="F31" s="8"/>
      <c r="G31" s="8"/>
    </row>
    <row r="32" spans="1:7" ht="15.75" x14ac:dyDescent="0.25">
      <c r="A32" s="99">
        <v>4</v>
      </c>
      <c r="B32" s="99" t="s">
        <v>52</v>
      </c>
      <c r="C32" s="105"/>
      <c r="D32" s="10" t="s">
        <v>24</v>
      </c>
      <c r="E32" s="8"/>
      <c r="F32" s="8"/>
      <c r="G32" s="8"/>
    </row>
    <row r="33" spans="1:7" ht="15.75" x14ac:dyDescent="0.25">
      <c r="A33" s="100"/>
      <c r="B33" s="100"/>
      <c r="C33" s="105"/>
      <c r="D33" s="10" t="s">
        <v>110</v>
      </c>
      <c r="E33" s="8"/>
      <c r="F33" s="8"/>
      <c r="G33" s="8"/>
    </row>
    <row r="34" spans="1:7" ht="15.75" x14ac:dyDescent="0.25">
      <c r="A34" s="100"/>
      <c r="B34" s="100"/>
      <c r="C34" s="105"/>
      <c r="D34" s="10" t="s">
        <v>25</v>
      </c>
      <c r="E34" s="8"/>
      <c r="F34" s="8"/>
      <c r="G34" s="8"/>
    </row>
    <row r="35" spans="1:7" ht="31.5" x14ac:dyDescent="0.25">
      <c r="A35" s="100"/>
      <c r="B35" s="100"/>
      <c r="C35" s="105"/>
      <c r="D35" s="10" t="s">
        <v>26</v>
      </c>
      <c r="E35" s="8"/>
      <c r="F35" s="8"/>
      <c r="G35" s="8"/>
    </row>
    <row r="36" spans="1:7" ht="15.75" x14ac:dyDescent="0.25">
      <c r="A36" s="101"/>
      <c r="B36" s="101"/>
      <c r="C36" s="105"/>
      <c r="D36" s="10" t="s">
        <v>27</v>
      </c>
      <c r="E36" s="8"/>
      <c r="F36" s="8"/>
      <c r="G36" s="8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2026-03-16T06:37:37Z</cp:lastPrinted>
  <dcterms:created xsi:type="dcterms:W3CDTF">2024-01-24T01:40:44Z</dcterms:created>
  <dcterms:modified xsi:type="dcterms:W3CDTF">2026-03-27T02:24:45Z</dcterms:modified>
</cp:coreProperties>
</file>