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0" yWindow="5520" windowWidth="28635" windowHeight="6225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1'!$A$1:$C$32</definedName>
    <definedName name="_xlnm.Print_Area" localSheetId="3">'Перечень мероприятий 4'!$A$1:$M$33</definedName>
    <definedName name="_xlnm.Print_Area" localSheetId="1">'Показатели мун.прог. 2'!$A$1:$M$13</definedName>
    <definedName name="_xlnm.Print_Area" localSheetId="2">'Структура мун.прог. 3'!$A$1:$E$26</definedName>
    <definedName name="_xlnm.Print_Area" localSheetId="4">'Финансовое обеспеч. 5'!$A$1:$I$46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5" l="1"/>
  <c r="H10" i="5"/>
  <c r="I10" i="5"/>
  <c r="G9" i="5"/>
  <c r="H9" i="5"/>
  <c r="I9" i="5"/>
  <c r="G8" i="5"/>
  <c r="H8" i="5"/>
  <c r="I8" i="5"/>
  <c r="E10" i="5"/>
  <c r="F10" i="5"/>
  <c r="E9" i="5"/>
  <c r="F9" i="5"/>
  <c r="D10" i="5"/>
  <c r="D9" i="5"/>
  <c r="F42" i="5"/>
  <c r="E42" i="5"/>
  <c r="F37" i="5"/>
  <c r="E37" i="5"/>
  <c r="F32" i="5"/>
  <c r="E32" i="5"/>
  <c r="F27" i="5"/>
  <c r="E27" i="5"/>
  <c r="F22" i="5"/>
  <c r="E22" i="5"/>
  <c r="F17" i="5"/>
  <c r="E17" i="5"/>
  <c r="F12" i="5"/>
  <c r="E12" i="5"/>
  <c r="F11" i="5"/>
  <c r="E11" i="5"/>
  <c r="F8" i="5"/>
  <c r="E8" i="5"/>
  <c r="D8" i="5"/>
  <c r="E7" i="5" l="1"/>
  <c r="F7" i="5"/>
  <c r="I42" i="5"/>
  <c r="H42" i="5"/>
  <c r="G42" i="5"/>
  <c r="D42" i="5"/>
  <c r="I37" i="5"/>
  <c r="H37" i="5"/>
  <c r="G37" i="5"/>
  <c r="D37" i="5"/>
  <c r="I32" i="5"/>
  <c r="H32" i="5"/>
  <c r="G32" i="5"/>
  <c r="D32" i="5"/>
  <c r="I27" i="5"/>
  <c r="H27" i="5"/>
  <c r="G27" i="5"/>
  <c r="D27" i="5"/>
  <c r="G11" i="5" l="1"/>
  <c r="H11" i="5"/>
  <c r="I11" i="5"/>
  <c r="C28" i="1" l="1"/>
  <c r="D11" i="5"/>
  <c r="I22" i="5" l="1"/>
  <c r="H22" i="5"/>
  <c r="G22" i="5"/>
  <c r="D22" i="5"/>
  <c r="I17" i="5"/>
  <c r="H17" i="5"/>
  <c r="G17" i="5"/>
  <c r="D17" i="5"/>
  <c r="G12" i="5"/>
  <c r="H12" i="5"/>
  <c r="I12" i="5"/>
  <c r="D12" i="5"/>
  <c r="D7" i="5" l="1"/>
  <c r="C26" i="1" s="1"/>
  <c r="I7" i="5"/>
  <c r="C31" i="1" s="1"/>
  <c r="H7" i="5"/>
  <c r="C30" i="1" s="1"/>
  <c r="G7" i="5"/>
  <c r="C29" i="1" s="1"/>
  <c r="C27" i="1"/>
</calcChain>
</file>

<file path=xl/sharedStrings.xml><?xml version="1.0" encoding="utf-8"?>
<sst xmlns="http://schemas.openxmlformats.org/spreadsheetml/2006/main" count="286" uniqueCount="183">
  <si>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</si>
  <si>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</si>
  <si>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</si>
  <si>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</si>
  <si>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</si>
  <si>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</si>
  <si>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</si>
  <si>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</si>
  <si>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</si>
  <si>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</si>
  <si>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</si>
  <si>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</si>
  <si>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</si>
  <si>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</si>
  <si>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</si>
  <si>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</si>
  <si>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</si>
  <si>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</si>
  <si>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</si>
  <si>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</si>
  <si>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</si>
  <si>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</si>
  <si>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</si>
  <si>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</si>
  <si>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</si>
  <si>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</si>
  <si>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</si>
  <si>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</si>
  <si>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</si>
  <si>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</si>
  <si>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</si>
  <si>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</si>
  <si>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</si>
  <si>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</si>
  <si>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</si>
  <si>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</si>
  <si>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</si>
  <si>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</si>
  <si>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</si>
  <si>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</si>
  <si>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</si>
  <si>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</si>
  <si>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</si>
  <si>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</si>
  <si>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</si>
  <si>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</si>
  <si>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</si>
  <si>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</si>
  <si>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</si>
  <si>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</si>
  <si>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</si>
  <si>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</si>
  <si>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</si>
  <si>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</si>
  <si>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</si>
  <si>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</si>
  <si>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</si>
  <si>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</si>
  <si>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</si>
  <si>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</si>
  <si>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</si>
  <si>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</si>
  <si>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</si>
  <si>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</si>
  <si>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</si>
  <si>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</si>
  <si>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>тыс. чел.</t>
  </si>
  <si>
    <t>%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</si>
  <si>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</si>
  <si>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</si>
  <si>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</si>
  <si>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</si>
  <si>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1.2</t>
  </si>
  <si>
    <t>2</t>
  </si>
  <si>
    <t>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</si>
  <si>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</si>
  <si>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</si>
  <si>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</si>
  <si>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 xml:space="preserve"> 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</si>
  <si>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</si>
  <si>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</si>
  <si>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</si>
  <si>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1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</si>
  <si>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</si>
  <si>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2031 год</t>
  </si>
  <si>
    <t>местный бюджет МО «Усть-Коксинский округ»</t>
  </si>
  <si>
    <t xml:space="preserve">Цель 3. Создание целостности культурного пространства и эстетической среды для населения на территории муниципального образования «Усть-Коксинский район» </t>
  </si>
  <si>
    <t>Цель 2. Повышение эффективности использования земельных участков</t>
  </si>
  <si>
    <t>Направление (подпрограмма) 2 "Повышение эффективности использования земельных участков"</t>
  </si>
  <si>
    <t>Национальная цель - обеспечении стабильного социально-экономического развития муниципального образования. 
Также эта цель предполагает повышение благосостояния и качества жизни населения, обеспечение комфортных условий для проживания</t>
  </si>
  <si>
    <t>Доля оформленных объектов от общего количества, %</t>
  </si>
  <si>
    <t>Доля объектов, находящихся в муниципальной казне, от общего количества, %;</t>
  </si>
  <si>
    <t xml:space="preserve">
Доля проверенных </t>
  </si>
  <si>
    <t>Динамика поступления доходов от аренды земельных участков, %</t>
  </si>
  <si>
    <t xml:space="preserve">Снижение задолженности по арендным платежам за земельные участки от общего объема задолженности по арендным платежам за земельные участки, %.
</t>
  </si>
  <si>
    <t>Цель 1. Создание оптимальных условий по обеспечению реализации муниципальной программы «Управление имуществом в МО «Усть-Коксинский район» Республики Алтай»</t>
  </si>
  <si>
    <t>Уровень достижения показателей муниципальной программ</t>
  </si>
  <si>
    <t>Направление (подпрограмма) 1 "Управление имуществом (кроме земельных ресурсов)"</t>
  </si>
  <si>
    <t>Обеспечение содержания имущества (кроме земельных ресурсов) в муниципальном образовании «Усть-Коксинский район» Республики Алтай;</t>
  </si>
  <si>
    <t>Техническая инвентаризация имущества (кроме земельных ресурсов) в муниципальном образовании «Усть-Коксинский район» Республики Алтай;</t>
  </si>
  <si>
    <t>Обеспечение эффективного использования имущества (кроме земельных ресурсов) в муниципальном образовании «Усть-Коксинский район» Республики Алтай</t>
  </si>
  <si>
    <t>Увеличение доли оформленных объектов от общего количества, %;</t>
  </si>
  <si>
    <t>Увеличение доли объектов, находящихся в муниципальной казне, от общего количества</t>
  </si>
  <si>
    <t>Увеличение доли проверенных объектов от общего количества, %</t>
  </si>
  <si>
    <t>Оформление объектов имущества (кроме земельных ресурсов) в муниципальном образовании «Усть-Коксинский район» Республики Алтай</t>
  </si>
  <si>
    <t>3</t>
  </si>
  <si>
    <t xml:space="preserve">муниципальной программы муниципального образования "Усть-Коксинский район" </t>
  </si>
  <si>
    <t>Управление муниципальным  имуществом МО «Усть-Коксинский район» Республики Алтай</t>
  </si>
  <si>
    <t>Цель 1. Повышение эффективности управления имуществом в муниципальном образовании «Усть-Коксинский район» Республики Алтай</t>
  </si>
  <si>
    <t>Отдел ЖКХ и муниципального имущества</t>
  </si>
  <si>
    <t>Эффективное использование имущества (кроме земельных ресурсов) в муниципальном образовании «Усть-Коксинский район» Республики Алтай</t>
  </si>
  <si>
    <t>МО «Усть-Коксинский район»</t>
  </si>
  <si>
    <t xml:space="preserve">«Усть-Коксинский район», утвержденный </t>
  </si>
  <si>
    <t xml:space="preserve"> муниципального образования «Усть-Коксинский район»</t>
  </si>
  <si>
    <t>местный бюджет МО «Усть-Коксинский район»</t>
  </si>
  <si>
    <t>Муниципальная программа "Управление муниципальным имуществом  МО "Усть-Коксинский район" Республики Алтай</t>
  </si>
  <si>
    <t>Комплекс процессных мероприятий "Проведение инвентаризации, актуализации имущества и проверок его использования, а так же выявления бесхозяйных объектов"</t>
  </si>
  <si>
    <t>Комплекс процессных мероприятий "Обеспечение эффективного управления  имущества (кроме земельных ресурсов)"</t>
  </si>
  <si>
    <t>Комплекс процессных мероприятий "Выявление правообладателей ранее учтенных объектов недвижимости"</t>
  </si>
  <si>
    <t>Комплекс процессных мероприятий "Повышение эффективного использования земельных участков"</t>
  </si>
  <si>
    <t>Комплекс процессных мероприятий "Территориальное планирование и градостроительное зонирование"</t>
  </si>
  <si>
    <t>Постановка на государственный кадастровый учет объектов муниципального имущества</t>
  </si>
  <si>
    <t>Государственная регистрация прав на объекты муниципального имущества</t>
  </si>
  <si>
    <t>Проведение инвентаризации, актуализации имущества и проверок его использования, а так же выявления бесхозяйных объектов</t>
  </si>
  <si>
    <t>Приобретение муниципального имущества</t>
  </si>
  <si>
    <t>Проведение оценки муниципального имущества</t>
  </si>
  <si>
    <t>Содержание муниципального имущества</t>
  </si>
  <si>
    <t>муниципальной программы (комплексной программы) МО «Усть-Коксинский район»</t>
  </si>
  <si>
    <t>4</t>
  </si>
  <si>
    <t>5</t>
  </si>
  <si>
    <t>6</t>
  </si>
  <si>
    <t>7</t>
  </si>
  <si>
    <t>Мероприятия по выявлению правообладателей ранее учтенных объектов недвижимости</t>
  </si>
  <si>
    <t>Проведение кадастровых работ и постановка на кадастровый учет земельных участков</t>
  </si>
  <si>
    <t>Определение начальной цены предмета аукциона по продажи земельных участков (по продаже права аренды)</t>
  </si>
  <si>
    <t>Проведение радиологического обследования земельных участков, отводимых под строительство, на потенциальную радоноопасность и гамма-фон на момент формирования земельных участков</t>
  </si>
  <si>
    <t>Осуществление муниципального земельного контроля</t>
  </si>
  <si>
    <t>Внесение изменений в документы территориального планирования</t>
  </si>
  <si>
    <t>Градостроительное зонирование</t>
  </si>
  <si>
    <t>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</si>
  <si>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Внесение в ЕГРН сведений о границах населенных пунктов и территориальных зон</t>
  </si>
  <si>
    <t>Обеспечивающая подпрограмма "Создание условий по обеспечению реализации муниципальной программы "Управление муниципальным имуществом МО "Усть-Коксинский район" Республики Алтай"</t>
  </si>
  <si>
    <t>Расходы по обеспечению деятельности  МКУ по ОДАМО "Усть-Коксинский район"</t>
  </si>
  <si>
    <t>Ответственный за реализацию (Отдел ЖКХ и муниципального имущества)</t>
  </si>
  <si>
    <t>Обеспечение проведения инвентаризации, актуализации имущества и проверок его использования, а так же выявления бесхозяйных объектов</t>
  </si>
  <si>
    <t>Обеспечение проведения мероприятия по выявлению правообладателей ранее учтенных объектов недвижимости</t>
  </si>
  <si>
    <t>Обеспечение эффективного управления  имущества (кроме земельных ресурсов)</t>
  </si>
  <si>
    <t>Обеспечение эффективного использования земельных участков</t>
  </si>
  <si>
    <t xml:space="preserve"> Обеспечение процессных мероприятий "Территориальное планирование и градостроительное зонирование</t>
  </si>
  <si>
    <t>Обеспечение деятельности  МКУ по ОДАМО "Усть-Коксинский район</t>
  </si>
  <si>
    <t>снижение задолженности по арендным платежам за земельные участки от общего объема задолженности по арендным платежам за земельные участки, %.</t>
  </si>
  <si>
    <t>Достижение максимальных показателей муниципальной програм</t>
  </si>
  <si>
    <t>Сформировать хорошие условия для жизни граждан</t>
  </si>
  <si>
    <t>Достижение эффективного использования земельных участков</t>
  </si>
  <si>
    <t>Улучшение управления имуществом, повышение инвестиционной привлекательности.</t>
  </si>
  <si>
    <t>Повышение доходов бюджета,рациональное использование имущества</t>
  </si>
  <si>
    <t>Постановлением Главы  МО</t>
  </si>
  <si>
    <t>Усть-Коксинский район Республики Алтай</t>
  </si>
  <si>
    <t xml:space="preserve">«  10  » ноября 2025 г. № 916 </t>
  </si>
  <si>
    <t>Соблюдение условий использования , финансовая отдача, сосотояние имущества</t>
  </si>
  <si>
    <t>Удовлетворение общественных потребностей, соответствие стратегическим целям</t>
  </si>
  <si>
    <t>% земельных участков используемых по назначению, соблюдение условий аренды</t>
  </si>
  <si>
    <t>Соответствие стратегическим целям, учет общественных потребностей, экологическая устойчивость, социальная справедливость, транспортная доступность</t>
  </si>
  <si>
    <t>Соответствие бюджету, обеспечение фактических расходов утвержденному бюджету</t>
  </si>
  <si>
    <t>1.3</t>
  </si>
  <si>
    <t>1.4</t>
  </si>
  <si>
    <t>Направление (подпрограмма2) "Повышение эффективного использования земельных участков"</t>
  </si>
  <si>
    <t xml:space="preserve">Комплекс процессных мероприятий "Постановка на государственный кадастровый учет объектов муниципального имущества и государственная регистрация прав на объекты муниципального имущества"  </t>
  </si>
  <si>
    <t>Направление (подпрограмма) 2 "Повышение эффективного использования земельных участков"</t>
  </si>
  <si>
    <t>2.2</t>
  </si>
  <si>
    <t>Комплекс процессных мероприятий "Обеспечение деятельности  МКУ по ОДАМО "Усть-Коксинский район"</t>
  </si>
  <si>
    <t>3.1</t>
  </si>
  <si>
    <t>3. Обеспечивающая подпрограмма "Создание условий по обеспечению реализации муниципальной программы "Управление муниципальным имуществом МО "Усть-Коксинский район" Республики Алтай"</t>
  </si>
  <si>
    <t>Комплекс процессных мероприятий "Обеспечение деятельности  МКУ по ОДАМО "Усть-Коксинский район                                         2942100000</t>
  </si>
  <si>
    <t>Комплекс процессных мероприятий "Территориальное планирование и градостроительное зонирование"                                           2941200000</t>
  </si>
  <si>
    <t>Комплекс процессных мероприятий "Повышение эффективного использования земельных участков"                                          2941100000</t>
  </si>
  <si>
    <t>Комплекс процессных мероприятий "Постановка на государственный кадастровый учет объектов муниципального имущества и государственная регистрация прав на объекты муниципального имущества"                              2940300000</t>
  </si>
  <si>
    <t>2026-2031 годы</t>
  </si>
  <si>
    <t>Оформленные объекты от общего количества</t>
  </si>
  <si>
    <t>шт</t>
  </si>
  <si>
    <t>Срок реализации: 2026-2031 годы</t>
  </si>
  <si>
    <r>
      <t xml:space="preserve">Направление (подпрограмма) 1 </t>
    </r>
    <r>
      <rPr>
        <b/>
        <sz val="14"/>
        <color rgb="FF22272F"/>
        <rFont val="Times New Roman"/>
        <family val="1"/>
        <charset val="204"/>
      </rPr>
      <t>"</t>
    </r>
    <r>
      <rPr>
        <sz val="14"/>
        <color rgb="FF22272F"/>
        <rFont val="Times New Roman"/>
        <family val="1"/>
        <charset val="204"/>
      </rPr>
      <t>Повышение эффективности управления имуществом (кроме земельных ресурсов) в муниципальном образовании «Усть-Коксинский район» Республики Алтай"</t>
    </r>
  </si>
  <si>
    <t>Направление (подпрограмма) 3. "Обеспечивающая подпрограмма «Создание  условий по обеспечению реализации муниципальной программы ««Управление  имуществом  в МО «Усть-Коксинский район» Республики Алтай»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</si>
</sst>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11" fillId="0" borderId="0" xfId="0" applyFont="1"/>
    <xf numFmtId="0" fontId="1" fillId="0" borderId="0" xfId="0" applyFont="1"/>
    <xf numFmtId="0" fontId="10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14" fillId="0" borderId="9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49" fontId="15" fillId="0" borderId="8" xfId="0" applyNumberFormat="1" applyFont="1" applyFill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9" fontId="16" fillId="4" borderId="1" xfId="0" applyNumberFormat="1" applyFont="1" applyFill="1" applyBorder="1" applyAlignment="1" applyProtection="1">
      <alignment horizontal="left" wrapText="1"/>
      <protection locked="0"/>
    </xf>
    <xf numFmtId="49" fontId="16" fillId="4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>
      <alignment vertical="top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>
      <alignment vertical="center"/>
    </xf>
    <xf numFmtId="49" fontId="15" fillId="3" borderId="8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 applyProtection="1">
      <alignment horizontal="left" vertical="top" wrapText="1"/>
      <protection locked="0"/>
    </xf>
    <xf numFmtId="49" fontId="15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" fillId="4" borderId="1" xfId="0" applyNumberFormat="1" applyFont="1" applyFill="1" applyBorder="1" applyAlignment="1" applyProtection="1">
      <alignment horizontal="left" vertical="top" wrapText="1"/>
      <protection locked="0"/>
    </xf>
    <xf numFmtId="2" fontId="13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/>
    </xf>
    <xf numFmtId="0" fontId="19" fillId="5" borderId="11" xfId="0" applyFont="1" applyFill="1" applyBorder="1" applyAlignment="1">
      <alignment vertical="center"/>
    </xf>
    <xf numFmtId="0" fontId="19" fillId="5" borderId="9" xfId="0" applyFont="1" applyFill="1" applyBorder="1" applyAlignment="1">
      <alignment vertical="center"/>
    </xf>
    <xf numFmtId="0" fontId="20" fillId="5" borderId="1" xfId="0" applyFont="1" applyFill="1" applyBorder="1" applyAlignment="1">
      <alignment vertical="center"/>
    </xf>
    <xf numFmtId="0" fontId="1" fillId="5" borderId="1" xfId="0" applyFont="1" applyFill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9" fontId="2" fillId="3" borderId="11" xfId="0" applyNumberFormat="1" applyFont="1" applyFill="1" applyBorder="1" applyAlignment="1" applyProtection="1">
      <alignment horizontal="center" wrapText="1"/>
      <protection locked="0"/>
    </xf>
    <xf numFmtId="0" fontId="20" fillId="3" borderId="11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8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49" fontId="15" fillId="3" borderId="8" xfId="0" applyNumberFormat="1" applyFont="1" applyFill="1" applyBorder="1" applyAlignment="1">
      <alignment horizontal="center" vertical="center" wrapText="1"/>
    </xf>
    <xf numFmtId="0" fontId="0" fillId="3" borderId="11" xfId="0" applyFill="1" applyBorder="1" applyAlignment="1"/>
    <xf numFmtId="0" fontId="0" fillId="3" borderId="9" xfId="0" applyFill="1" applyBorder="1" applyAlignment="1"/>
    <xf numFmtId="0" fontId="1" fillId="0" borderId="9" xfId="0" applyFont="1" applyBorder="1" applyAlignment="1">
      <alignment vertical="center"/>
    </xf>
    <xf numFmtId="0" fontId="19" fillId="0" borderId="11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" fillId="0" borderId="8" xfId="0" applyFont="1" applyFill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 wrapText="1"/>
    </xf>
    <xf numFmtId="0" fontId="14" fillId="0" borderId="9" xfId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0" fillId="3" borderId="11" xfId="0" applyFont="1" applyFill="1" applyBorder="1" applyAlignment="1"/>
    <xf numFmtId="0" fontId="20" fillId="3" borderId="9" xfId="0" applyFont="1" applyFill="1" applyBorder="1" applyAlignment="1"/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49" fontId="2" fillId="3" borderId="8" xfId="0" applyNumberFormat="1" applyFont="1" applyFill="1" applyBorder="1" applyAlignment="1" applyProtection="1">
      <alignment horizontal="center" wrapText="1"/>
      <protection locked="0"/>
    </xf>
    <xf numFmtId="0" fontId="21" fillId="3" borderId="11" xfId="0" applyFont="1" applyFill="1" applyBorder="1" applyAlignment="1">
      <alignment horizontal="center" wrapText="1"/>
    </xf>
    <xf numFmtId="0" fontId="21" fillId="3" borderId="9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view="pageBreakPreview" topLeftCell="A10" zoomScale="80" zoomScaleNormal="80" zoomScaleSheetLayoutView="80" workbookViewId="0">
      <selection activeCell="A12" sqref="A12:C13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54</v>
      </c>
    </row>
    <row r="2" spans="1:11" ht="18.75" x14ac:dyDescent="0.25">
      <c r="C2" s="1" t="s">
        <v>156</v>
      </c>
    </row>
    <row r="3" spans="1:11" ht="18.75" x14ac:dyDescent="0.25">
      <c r="C3" s="1" t="s">
        <v>157</v>
      </c>
    </row>
    <row r="4" spans="1:11" ht="18.75" x14ac:dyDescent="0.25">
      <c r="C4" s="1" t="s">
        <v>158</v>
      </c>
    </row>
    <row r="5" spans="1:11" ht="18.75" x14ac:dyDescent="0.25">
      <c r="C5" s="1"/>
    </row>
    <row r="6" spans="1:11" ht="18.75" x14ac:dyDescent="0.25">
      <c r="C6" s="1"/>
    </row>
    <row r="7" spans="1:11" ht="18.75" x14ac:dyDescent="0.25">
      <c r="C7" s="1"/>
    </row>
    <row r="8" spans="1:11" ht="18.75" x14ac:dyDescent="0.25">
      <c r="C8" s="1"/>
    </row>
    <row r="9" spans="1:11" ht="18.75" x14ac:dyDescent="0.25">
      <c r="K9" s="1"/>
    </row>
    <row r="10" spans="1:11" ht="18.75" x14ac:dyDescent="0.25">
      <c r="A10" s="63" t="s">
        <v>2</v>
      </c>
      <c r="B10" s="63"/>
      <c r="C10" s="63"/>
    </row>
    <row r="11" spans="1:11" ht="18.75" x14ac:dyDescent="0.25">
      <c r="A11" s="63" t="s">
        <v>106</v>
      </c>
      <c r="B11" s="63"/>
      <c r="C11" s="63"/>
    </row>
    <row r="12" spans="1:11" ht="18.75" customHeight="1" x14ac:dyDescent="0.25">
      <c r="A12" s="64" t="s">
        <v>107</v>
      </c>
      <c r="B12" s="64"/>
      <c r="C12" s="64"/>
    </row>
    <row r="13" spans="1:11" ht="18.75" customHeight="1" x14ac:dyDescent="0.25">
      <c r="A13" s="64"/>
      <c r="B13" s="64"/>
      <c r="C13" s="64"/>
    </row>
    <row r="14" spans="1:11" ht="18.75" customHeight="1" x14ac:dyDescent="0.25">
      <c r="A14" s="11"/>
      <c r="B14" s="11"/>
      <c r="C14" s="11"/>
    </row>
    <row r="15" spans="1:11" ht="18.75" customHeight="1" x14ac:dyDescent="0.25">
      <c r="A15" s="64" t="s">
        <v>60</v>
      </c>
      <c r="B15" s="64"/>
      <c r="C15" s="64"/>
    </row>
    <row r="16" spans="1:11" ht="17.25" x14ac:dyDescent="0.3">
      <c r="K16" s="3"/>
    </row>
    <row r="17" spans="1:3" ht="31.5" customHeight="1" x14ac:dyDescent="0.25">
      <c r="A17" s="65" t="s">
        <v>55</v>
      </c>
      <c r="B17" s="66" t="s">
        <v>109</v>
      </c>
      <c r="C17" s="67"/>
    </row>
    <row r="18" spans="1:3" ht="22.5" customHeight="1" x14ac:dyDescent="0.25">
      <c r="A18" s="65"/>
      <c r="B18" s="68"/>
      <c r="C18" s="69"/>
    </row>
    <row r="19" spans="1:3" ht="37.5" x14ac:dyDescent="0.25">
      <c r="A19" s="12" t="s">
        <v>56</v>
      </c>
      <c r="B19" s="73" t="s">
        <v>177</v>
      </c>
      <c r="C19" s="74"/>
    </row>
    <row r="20" spans="1:3" ht="49.5" customHeight="1" x14ac:dyDescent="0.25">
      <c r="A20" s="65" t="s">
        <v>57</v>
      </c>
      <c r="B20" s="77" t="s">
        <v>108</v>
      </c>
      <c r="C20" s="78"/>
    </row>
    <row r="21" spans="1:3" ht="49.5" customHeight="1" x14ac:dyDescent="0.25">
      <c r="A21" s="65"/>
      <c r="B21" s="77" t="s">
        <v>87</v>
      </c>
      <c r="C21" s="78"/>
    </row>
    <row r="22" spans="1:3" ht="38.25" customHeight="1" x14ac:dyDescent="0.25">
      <c r="A22" s="72" t="s">
        <v>58</v>
      </c>
      <c r="B22" s="75" t="s">
        <v>181</v>
      </c>
      <c r="C22" s="75"/>
    </row>
    <row r="23" spans="1:3" ht="38.25" customHeight="1" x14ac:dyDescent="0.25">
      <c r="A23" s="72"/>
      <c r="B23" s="75" t="s">
        <v>88</v>
      </c>
      <c r="C23" s="75"/>
    </row>
    <row r="24" spans="1:3" ht="38.25" customHeight="1" x14ac:dyDescent="0.25">
      <c r="A24" s="72"/>
      <c r="B24" s="76"/>
      <c r="C24" s="76"/>
    </row>
    <row r="25" spans="1:3" ht="54" customHeight="1" x14ac:dyDescent="0.3">
      <c r="A25" s="72"/>
      <c r="B25" s="79" t="s">
        <v>182</v>
      </c>
      <c r="C25" s="80"/>
    </row>
    <row r="26" spans="1:3" ht="18" customHeight="1" x14ac:dyDescent="0.25">
      <c r="A26" s="65" t="s">
        <v>59</v>
      </c>
      <c r="B26" s="12" t="s">
        <v>6</v>
      </c>
      <c r="C26" s="55">
        <f>'Финансовое обеспеч. 5'!D7</f>
        <v>43621.701369999995</v>
      </c>
    </row>
    <row r="27" spans="1:3" ht="18.75" x14ac:dyDescent="0.25">
      <c r="A27" s="65"/>
      <c r="B27" s="12" t="s">
        <v>7</v>
      </c>
      <c r="C27" s="55">
        <f>'Финансовое обеспеч. 5'!E7</f>
        <v>33567</v>
      </c>
    </row>
    <row r="28" spans="1:3" ht="18.75" x14ac:dyDescent="0.25">
      <c r="A28" s="65"/>
      <c r="B28" s="12" t="s">
        <v>8</v>
      </c>
      <c r="C28" s="55">
        <f>'Финансовое обеспеч. 5'!F7</f>
        <v>33567</v>
      </c>
    </row>
    <row r="29" spans="1:3" ht="18.75" x14ac:dyDescent="0.25">
      <c r="A29" s="65"/>
      <c r="B29" s="12" t="s">
        <v>9</v>
      </c>
      <c r="C29" s="55">
        <f>'Финансовое обеспеч. 5'!G7</f>
        <v>0</v>
      </c>
    </row>
    <row r="30" spans="1:3" ht="18.75" x14ac:dyDescent="0.25">
      <c r="A30" s="65"/>
      <c r="B30" s="12" t="s">
        <v>10</v>
      </c>
      <c r="C30" s="55">
        <f>'Финансовое обеспеч. 5'!H7</f>
        <v>0</v>
      </c>
    </row>
    <row r="31" spans="1:3" ht="18.75" x14ac:dyDescent="0.25">
      <c r="A31" s="65"/>
      <c r="B31" s="12" t="s">
        <v>84</v>
      </c>
      <c r="C31" s="55">
        <f>'Финансовое обеспеч. 5'!I7</f>
        <v>0</v>
      </c>
    </row>
    <row r="32" spans="1:3" s="5" customFormat="1" ht="231" customHeight="1" x14ac:dyDescent="0.25">
      <c r="A32" s="12" t="s">
        <v>81</v>
      </c>
      <c r="B32" s="70" t="s">
        <v>89</v>
      </c>
      <c r="C32" s="71"/>
    </row>
  </sheetData>
  <mergeCells count="16">
    <mergeCell ref="B32:C32"/>
    <mergeCell ref="A22:A25"/>
    <mergeCell ref="A20:A21"/>
    <mergeCell ref="B19:C19"/>
    <mergeCell ref="B22:C22"/>
    <mergeCell ref="A26:A31"/>
    <mergeCell ref="B23:C24"/>
    <mergeCell ref="B20:C20"/>
    <mergeCell ref="B21:C21"/>
    <mergeCell ref="B25:C25"/>
    <mergeCell ref="A10:C10"/>
    <mergeCell ref="A11:C11"/>
    <mergeCell ref="A15:C15"/>
    <mergeCell ref="A12:C13"/>
    <mergeCell ref="A17:A18"/>
    <mergeCell ref="B17:C18"/>
  </mergeCells>
  <pageMargins left="0.7" right="0.7" top="0.75" bottom="0.75" header="0.3" footer="0.3"/>
  <pageSetup paperSize="9" scale="5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topLeftCell="B1" zoomScale="90" zoomScaleNormal="90" workbookViewId="0">
      <selection activeCell="B10" sqref="B10"/>
    </sheetView>
  </sheetViews>
  <sheetFormatPr defaultRowHeight="15" x14ac:dyDescent="0.25"/>
  <cols>
    <col min="1" max="1" width="8.8554687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P1" s="1"/>
    </row>
    <row r="2" spans="1:16" ht="18.75" x14ac:dyDescent="0.25">
      <c r="A2" s="84" t="s">
        <v>61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6" ht="18.75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6" ht="31.5" customHeight="1" x14ac:dyDescent="0.25">
      <c r="A4" s="88" t="s">
        <v>11</v>
      </c>
      <c r="B4" s="90" t="s">
        <v>62</v>
      </c>
      <c r="C4" s="88" t="s">
        <v>12</v>
      </c>
      <c r="D4" s="88" t="s">
        <v>17</v>
      </c>
      <c r="E4" s="85" t="s">
        <v>13</v>
      </c>
      <c r="F4" s="86"/>
      <c r="G4" s="86"/>
      <c r="H4" s="86"/>
      <c r="I4" s="86"/>
      <c r="J4" s="87"/>
      <c r="K4" s="88" t="s">
        <v>63</v>
      </c>
      <c r="L4" s="88" t="s">
        <v>64</v>
      </c>
      <c r="M4" s="88" t="s">
        <v>65</v>
      </c>
    </row>
    <row r="5" spans="1:16" ht="18.75" customHeight="1" x14ac:dyDescent="0.25">
      <c r="A5" s="89"/>
      <c r="B5" s="91"/>
      <c r="C5" s="89"/>
      <c r="D5" s="89"/>
      <c r="E5" s="21">
        <v>2026</v>
      </c>
      <c r="F5" s="21">
        <v>2027</v>
      </c>
      <c r="G5" s="21">
        <v>2028</v>
      </c>
      <c r="H5" s="21">
        <v>2029</v>
      </c>
      <c r="I5" s="21">
        <v>2030</v>
      </c>
      <c r="J5" s="21">
        <v>2031</v>
      </c>
      <c r="K5" s="89"/>
      <c r="L5" s="89"/>
      <c r="M5" s="89"/>
    </row>
    <row r="6" spans="1:16" ht="18.75" x14ac:dyDescent="0.25">
      <c r="A6" s="21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  <c r="K6" s="21">
        <v>11</v>
      </c>
      <c r="L6" s="21">
        <v>12</v>
      </c>
      <c r="M6" s="21">
        <v>13</v>
      </c>
    </row>
    <row r="7" spans="1:16" ht="59.25" customHeight="1" x14ac:dyDescent="0.25">
      <c r="A7" s="81" t="s">
        <v>95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3"/>
    </row>
    <row r="8" spans="1:16" ht="59.25" customHeight="1" x14ac:dyDescent="0.25">
      <c r="A8" s="22">
        <v>1</v>
      </c>
      <c r="B8" s="25" t="s">
        <v>90</v>
      </c>
      <c r="C8" s="34"/>
      <c r="D8" s="34"/>
      <c r="E8" s="34"/>
      <c r="F8" s="34"/>
      <c r="G8" s="34"/>
      <c r="H8" s="34"/>
      <c r="I8" s="34"/>
      <c r="J8" s="34"/>
      <c r="K8" s="92" t="s">
        <v>109</v>
      </c>
      <c r="L8" s="34"/>
      <c r="M8" s="34"/>
    </row>
    <row r="9" spans="1:16" ht="59.25" customHeight="1" x14ac:dyDescent="0.25">
      <c r="A9" s="22">
        <v>2</v>
      </c>
      <c r="B9" s="25" t="s">
        <v>91</v>
      </c>
      <c r="C9" s="34"/>
      <c r="D9" s="34"/>
      <c r="E9" s="34"/>
      <c r="F9" s="34"/>
      <c r="G9" s="34"/>
      <c r="H9" s="34"/>
      <c r="I9" s="34"/>
      <c r="J9" s="34"/>
      <c r="K9" s="93"/>
      <c r="L9" s="34"/>
      <c r="M9" s="34"/>
    </row>
    <row r="10" spans="1:16" ht="62.25" customHeight="1" x14ac:dyDescent="0.25">
      <c r="A10" s="22">
        <v>3</v>
      </c>
      <c r="B10" s="28" t="s">
        <v>92</v>
      </c>
      <c r="C10" s="22" t="s">
        <v>66</v>
      </c>
      <c r="D10" s="22"/>
      <c r="E10" s="22"/>
      <c r="F10" s="22"/>
      <c r="G10" s="22"/>
      <c r="H10" s="22"/>
      <c r="I10" s="22"/>
      <c r="J10" s="22"/>
      <c r="K10" s="94"/>
      <c r="L10" s="22"/>
      <c r="M10" s="22"/>
      <c r="N10" s="27"/>
    </row>
    <row r="11" spans="1:16" ht="52.5" customHeight="1" x14ac:dyDescent="0.25">
      <c r="A11" s="81" t="s">
        <v>87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3"/>
    </row>
    <row r="12" spans="1:16" ht="52.5" customHeight="1" x14ac:dyDescent="0.25">
      <c r="A12" s="22">
        <v>1</v>
      </c>
      <c r="B12" s="25" t="s">
        <v>93</v>
      </c>
      <c r="C12" s="34"/>
      <c r="D12" s="34"/>
      <c r="E12" s="34"/>
      <c r="F12" s="34"/>
      <c r="G12" s="34"/>
      <c r="H12" s="34"/>
      <c r="I12" s="34"/>
      <c r="J12" s="34"/>
      <c r="K12" s="92" t="s">
        <v>109</v>
      </c>
      <c r="L12" s="34"/>
      <c r="M12" s="33"/>
    </row>
    <row r="13" spans="1:16" ht="126.75" customHeight="1" x14ac:dyDescent="0.25">
      <c r="A13" s="22">
        <v>2</v>
      </c>
      <c r="B13" s="28" t="s">
        <v>94</v>
      </c>
      <c r="C13" s="22"/>
      <c r="D13" s="26"/>
      <c r="E13" s="26"/>
      <c r="F13" s="26"/>
      <c r="G13" s="26"/>
      <c r="H13" s="26"/>
      <c r="I13" s="26"/>
      <c r="J13" s="26"/>
      <c r="K13" s="94"/>
      <c r="L13" s="29"/>
      <c r="M13" s="22"/>
      <c r="N13" s="27"/>
    </row>
    <row r="14" spans="1:16" ht="18.75" x14ac:dyDescent="0.25">
      <c r="A14" s="81" t="s">
        <v>86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</row>
    <row r="15" spans="1:16" ht="37.5" x14ac:dyDescent="0.25">
      <c r="A15" s="22">
        <v>3</v>
      </c>
      <c r="B15" s="28" t="s">
        <v>96</v>
      </c>
      <c r="C15" s="22" t="s">
        <v>67</v>
      </c>
      <c r="D15" s="26"/>
      <c r="E15" s="26"/>
      <c r="F15" s="26"/>
      <c r="G15" s="26"/>
      <c r="H15" s="26"/>
      <c r="I15" s="26"/>
      <c r="J15" s="26"/>
      <c r="K15" s="22" t="s">
        <v>109</v>
      </c>
      <c r="L15" s="29"/>
      <c r="M15" s="22"/>
    </row>
  </sheetData>
  <mergeCells count="14">
    <mergeCell ref="A14:M14"/>
    <mergeCell ref="A2:M2"/>
    <mergeCell ref="A7:M7"/>
    <mergeCell ref="A11:M11"/>
    <mergeCell ref="E4:J4"/>
    <mergeCell ref="A4:A5"/>
    <mergeCell ref="B4:B5"/>
    <mergeCell ref="C4:C5"/>
    <mergeCell ref="D4:D5"/>
    <mergeCell ref="K4:K5"/>
    <mergeCell ref="L4:L5"/>
    <mergeCell ref="M4:M5"/>
    <mergeCell ref="K8:K10"/>
    <mergeCell ref="K12:K13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opLeftCell="A4" zoomScale="90" zoomScaleNormal="90" workbookViewId="0">
      <selection activeCell="D12" sqref="D12:E12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68</v>
      </c>
    </row>
    <row r="4" spans="1:5" ht="39.75" customHeight="1" x14ac:dyDescent="0.25">
      <c r="A4" s="22" t="s">
        <v>11</v>
      </c>
      <c r="B4" s="23" t="s">
        <v>69</v>
      </c>
      <c r="C4" s="23" t="s">
        <v>70</v>
      </c>
      <c r="D4" s="124" t="s">
        <v>71</v>
      </c>
      <c r="E4" s="125"/>
    </row>
    <row r="5" spans="1:5" ht="18.75" x14ac:dyDescent="0.25">
      <c r="A5" s="22">
        <v>1</v>
      </c>
      <c r="B5" s="22">
        <v>2</v>
      </c>
      <c r="C5" s="22">
        <v>3</v>
      </c>
      <c r="D5" s="115">
        <v>4</v>
      </c>
      <c r="E5" s="117"/>
    </row>
    <row r="6" spans="1:5" ht="36.75" customHeight="1" x14ac:dyDescent="0.25">
      <c r="A6" s="24"/>
      <c r="B6" s="81" t="s">
        <v>97</v>
      </c>
      <c r="C6" s="82"/>
      <c r="D6" s="82"/>
      <c r="E6" s="83"/>
    </row>
    <row r="7" spans="1:5" ht="40.5" customHeight="1" x14ac:dyDescent="0.25">
      <c r="A7" s="24" t="s">
        <v>74</v>
      </c>
      <c r="B7" s="81" t="s">
        <v>167</v>
      </c>
      <c r="C7" s="82"/>
      <c r="D7" s="82"/>
      <c r="E7" s="83"/>
    </row>
    <row r="8" spans="1:5" ht="34.5" customHeight="1" x14ac:dyDescent="0.25">
      <c r="A8" s="24"/>
      <c r="B8" s="113" t="s">
        <v>143</v>
      </c>
      <c r="C8" s="114"/>
      <c r="D8" s="115" t="s">
        <v>180</v>
      </c>
      <c r="E8" s="117"/>
    </row>
    <row r="9" spans="1:5" ht="54.75" customHeight="1" x14ac:dyDescent="0.25">
      <c r="A9" s="24"/>
      <c r="B9" s="35" t="s">
        <v>104</v>
      </c>
      <c r="C9" s="32" t="s">
        <v>101</v>
      </c>
      <c r="D9" s="115"/>
      <c r="E9" s="116"/>
    </row>
    <row r="10" spans="1:5" ht="34.5" customHeight="1" x14ac:dyDescent="0.25">
      <c r="A10" s="24"/>
      <c r="B10" s="35" t="s">
        <v>98</v>
      </c>
      <c r="C10" s="32" t="s">
        <v>102</v>
      </c>
      <c r="D10" s="115"/>
      <c r="E10" s="116"/>
    </row>
    <row r="11" spans="1:5" ht="34.5" customHeight="1" x14ac:dyDescent="0.25">
      <c r="A11" s="24"/>
      <c r="B11" s="35" t="s">
        <v>99</v>
      </c>
      <c r="C11" s="32" t="s">
        <v>103</v>
      </c>
      <c r="D11" s="115"/>
      <c r="E11" s="117"/>
    </row>
    <row r="12" spans="1:5" ht="60.75" customHeight="1" x14ac:dyDescent="0.25">
      <c r="A12" s="24"/>
      <c r="B12" s="51" t="s">
        <v>100</v>
      </c>
      <c r="C12" s="30" t="s">
        <v>110</v>
      </c>
      <c r="D12" s="113"/>
      <c r="E12" s="114"/>
    </row>
    <row r="13" spans="1:5" ht="30.75" customHeight="1" x14ac:dyDescent="0.25">
      <c r="A13" s="50" t="s">
        <v>72</v>
      </c>
      <c r="B13" s="118" t="s">
        <v>116</v>
      </c>
      <c r="C13" s="119"/>
      <c r="D13" s="119"/>
      <c r="E13" s="120"/>
    </row>
    <row r="14" spans="1:5" ht="69" customHeight="1" x14ac:dyDescent="0.25">
      <c r="A14" s="43"/>
      <c r="B14" s="44" t="s">
        <v>144</v>
      </c>
      <c r="C14" s="44" t="s">
        <v>150</v>
      </c>
      <c r="D14" s="103"/>
      <c r="E14" s="112"/>
    </row>
    <row r="15" spans="1:5" ht="34.5" customHeight="1" x14ac:dyDescent="0.25">
      <c r="A15" s="50" t="s">
        <v>164</v>
      </c>
      <c r="B15" s="121" t="s">
        <v>117</v>
      </c>
      <c r="C15" s="122"/>
      <c r="D15" s="122"/>
      <c r="E15" s="123"/>
    </row>
    <row r="16" spans="1:5" ht="36" customHeight="1" x14ac:dyDescent="0.3">
      <c r="A16" s="43"/>
      <c r="B16" s="45" t="s">
        <v>146</v>
      </c>
      <c r="C16" s="46" t="s">
        <v>155</v>
      </c>
      <c r="D16" s="111"/>
      <c r="E16" s="108"/>
    </row>
    <row r="17" spans="1:5" ht="21.75" customHeight="1" x14ac:dyDescent="0.3">
      <c r="A17" s="50" t="s">
        <v>165</v>
      </c>
      <c r="B17" s="98" t="s">
        <v>118</v>
      </c>
      <c r="C17" s="99"/>
      <c r="D17" s="99"/>
      <c r="E17" s="100"/>
    </row>
    <row r="18" spans="1:5" ht="45" customHeight="1" x14ac:dyDescent="0.3">
      <c r="A18" s="43"/>
      <c r="B18" s="45" t="s">
        <v>145</v>
      </c>
      <c r="C18" s="44" t="s">
        <v>154</v>
      </c>
      <c r="D18" s="103"/>
      <c r="E18" s="112"/>
    </row>
    <row r="19" spans="1:5" ht="30" customHeight="1" x14ac:dyDescent="0.3">
      <c r="A19" s="47"/>
      <c r="B19" s="95" t="s">
        <v>168</v>
      </c>
      <c r="C19" s="96"/>
      <c r="D19" s="96"/>
      <c r="E19" s="97"/>
    </row>
    <row r="20" spans="1:5" ht="21.75" customHeight="1" x14ac:dyDescent="0.3">
      <c r="A20" s="50" t="s">
        <v>15</v>
      </c>
      <c r="B20" s="98" t="s">
        <v>119</v>
      </c>
      <c r="C20" s="99"/>
      <c r="D20" s="99"/>
      <c r="E20" s="100"/>
    </row>
    <row r="21" spans="1:5" ht="34.5" customHeight="1" x14ac:dyDescent="0.3">
      <c r="A21" s="43"/>
      <c r="B21" s="45" t="s">
        <v>147</v>
      </c>
      <c r="C21" s="46" t="s">
        <v>153</v>
      </c>
      <c r="D21" s="103"/>
      <c r="E21" s="108"/>
    </row>
    <row r="22" spans="1:5" ht="18.75" customHeight="1" x14ac:dyDescent="0.3">
      <c r="A22" s="50" t="s">
        <v>169</v>
      </c>
      <c r="B22" s="98" t="s">
        <v>120</v>
      </c>
      <c r="C22" s="109"/>
      <c r="D22" s="109"/>
      <c r="E22" s="110"/>
    </row>
    <row r="23" spans="1:5" ht="44.25" customHeight="1" x14ac:dyDescent="0.3">
      <c r="A23" s="43"/>
      <c r="B23" s="45" t="s">
        <v>148</v>
      </c>
      <c r="C23" s="46" t="s">
        <v>152</v>
      </c>
      <c r="D23" s="103"/>
      <c r="E23" s="108"/>
    </row>
    <row r="24" spans="1:5" ht="44.25" customHeight="1" x14ac:dyDescent="0.25">
      <c r="A24" s="105" t="s">
        <v>141</v>
      </c>
      <c r="B24" s="106"/>
      <c r="C24" s="106"/>
      <c r="D24" s="106"/>
      <c r="E24" s="107"/>
    </row>
    <row r="25" spans="1:5" ht="24" customHeight="1" x14ac:dyDescent="0.3">
      <c r="A25" s="50" t="s">
        <v>171</v>
      </c>
      <c r="B25" s="98" t="s">
        <v>170</v>
      </c>
      <c r="C25" s="101"/>
      <c r="D25" s="101"/>
      <c r="E25" s="102"/>
    </row>
    <row r="26" spans="1:5" ht="44.25" customHeight="1" x14ac:dyDescent="0.3">
      <c r="A26" s="43"/>
      <c r="B26" s="45" t="s">
        <v>149</v>
      </c>
      <c r="C26" s="46" t="s">
        <v>151</v>
      </c>
      <c r="D26" s="103"/>
      <c r="E26" s="104"/>
    </row>
  </sheetData>
  <mergeCells count="24">
    <mergeCell ref="D4:E4"/>
    <mergeCell ref="D5:E5"/>
    <mergeCell ref="B6:E6"/>
    <mergeCell ref="B8:C8"/>
    <mergeCell ref="D8:E8"/>
    <mergeCell ref="D16:E16"/>
    <mergeCell ref="D18:E18"/>
    <mergeCell ref="B7:E7"/>
    <mergeCell ref="D12:E12"/>
    <mergeCell ref="D9:E9"/>
    <mergeCell ref="D10:E10"/>
    <mergeCell ref="D11:E11"/>
    <mergeCell ref="D14:E14"/>
    <mergeCell ref="B13:E13"/>
    <mergeCell ref="B15:E15"/>
    <mergeCell ref="B17:E17"/>
    <mergeCell ref="B19:E19"/>
    <mergeCell ref="B20:E20"/>
    <mergeCell ref="B25:E25"/>
    <mergeCell ref="D26:E26"/>
    <mergeCell ref="A24:E24"/>
    <mergeCell ref="D23:E23"/>
    <mergeCell ref="D21:E21"/>
    <mergeCell ref="B22:E22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9"/>
  <sheetViews>
    <sheetView zoomScale="80" zoomScaleNormal="80" workbookViewId="0">
      <pane ySplit="7" topLeftCell="A26" activePane="bottomLeft" state="frozen"/>
      <selection pane="bottomLeft" activeCell="D33" sqref="D33:M33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27" customWidth="1"/>
  </cols>
  <sheetData>
    <row r="2" spans="1:13" ht="18.75" x14ac:dyDescent="0.25">
      <c r="F2" s="2" t="s">
        <v>75</v>
      </c>
    </row>
    <row r="3" spans="1:13" ht="18.75" x14ac:dyDescent="0.25">
      <c r="F3" s="6"/>
    </row>
    <row r="4" spans="1:13" ht="33" customHeight="1" x14ac:dyDescent="0.25">
      <c r="A4" s="92" t="s">
        <v>11</v>
      </c>
      <c r="B4" s="92" t="s">
        <v>16</v>
      </c>
      <c r="C4" s="115" t="s">
        <v>76</v>
      </c>
      <c r="D4" s="139"/>
      <c r="E4" s="139"/>
      <c r="F4" s="139"/>
      <c r="G4" s="139"/>
      <c r="H4" s="139"/>
      <c r="I4" s="139"/>
      <c r="J4" s="139"/>
      <c r="K4" s="117"/>
      <c r="L4" s="142" t="s">
        <v>21</v>
      </c>
      <c r="M4" s="143"/>
    </row>
    <row r="5" spans="1:13" ht="44.25" customHeight="1" x14ac:dyDescent="0.25">
      <c r="A5" s="129"/>
      <c r="B5" s="129"/>
      <c r="C5" s="92" t="s">
        <v>77</v>
      </c>
      <c r="D5" s="92" t="s">
        <v>12</v>
      </c>
      <c r="E5" s="92" t="s">
        <v>17</v>
      </c>
      <c r="F5" s="115" t="s">
        <v>18</v>
      </c>
      <c r="G5" s="139"/>
      <c r="H5" s="139"/>
      <c r="I5" s="139"/>
      <c r="J5" s="139"/>
      <c r="K5" s="117"/>
      <c r="L5" s="144"/>
      <c r="M5" s="145"/>
    </row>
    <row r="6" spans="1:13" ht="37.5" x14ac:dyDescent="0.25">
      <c r="A6" s="130"/>
      <c r="B6" s="130"/>
      <c r="C6" s="130"/>
      <c r="D6" s="130"/>
      <c r="E6" s="130"/>
      <c r="F6" s="22">
        <v>2026</v>
      </c>
      <c r="G6" s="22">
        <v>2027</v>
      </c>
      <c r="H6" s="22">
        <v>2028</v>
      </c>
      <c r="I6" s="22">
        <v>2029</v>
      </c>
      <c r="J6" s="22">
        <v>2030</v>
      </c>
      <c r="K6" s="22">
        <v>2031</v>
      </c>
      <c r="L6" s="22" t="s">
        <v>19</v>
      </c>
      <c r="M6" s="22" t="s">
        <v>20</v>
      </c>
    </row>
    <row r="7" spans="1:13" ht="18.75" x14ac:dyDescent="0.25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78</v>
      </c>
      <c r="H7" s="39">
        <v>9</v>
      </c>
      <c r="I7" s="39">
        <v>10</v>
      </c>
      <c r="J7" s="39">
        <v>11</v>
      </c>
      <c r="K7" s="39">
        <v>12</v>
      </c>
      <c r="L7" s="140">
        <v>13</v>
      </c>
      <c r="M7" s="141"/>
    </row>
    <row r="8" spans="1:13" ht="30.75" customHeight="1" x14ac:dyDescent="0.25">
      <c r="A8" s="81" t="s">
        <v>97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7"/>
    </row>
    <row r="9" spans="1:13" ht="40.5" customHeight="1" x14ac:dyDescent="0.25">
      <c r="A9" s="50" t="s">
        <v>74</v>
      </c>
      <c r="B9" s="82" t="s">
        <v>167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16"/>
    </row>
    <row r="10" spans="1:13" ht="39.75" customHeight="1" x14ac:dyDescent="0.25">
      <c r="A10" s="24"/>
      <c r="B10" s="40" t="s">
        <v>121</v>
      </c>
      <c r="C10" s="25" t="s">
        <v>178</v>
      </c>
      <c r="D10" s="56" t="s">
        <v>179</v>
      </c>
      <c r="E10" s="56"/>
      <c r="F10" s="56">
        <v>4</v>
      </c>
      <c r="G10" s="56">
        <v>4</v>
      </c>
      <c r="H10" s="56">
        <v>4</v>
      </c>
      <c r="I10" s="56">
        <v>4</v>
      </c>
      <c r="J10" s="56">
        <v>4</v>
      </c>
      <c r="K10" s="56">
        <v>4</v>
      </c>
      <c r="L10" s="56"/>
      <c r="M10" s="57"/>
    </row>
    <row r="11" spans="1:13" ht="37.5" customHeight="1" x14ac:dyDescent="0.25">
      <c r="A11" s="24"/>
      <c r="B11" s="40" t="s">
        <v>122</v>
      </c>
      <c r="C11" s="25" t="s">
        <v>91</v>
      </c>
      <c r="D11" s="56" t="s">
        <v>67</v>
      </c>
      <c r="E11" s="56"/>
      <c r="F11" s="56"/>
      <c r="G11" s="56"/>
      <c r="H11" s="56"/>
      <c r="I11" s="56"/>
      <c r="J11" s="56"/>
      <c r="K11" s="56"/>
      <c r="L11" s="56"/>
      <c r="M11" s="57"/>
    </row>
    <row r="12" spans="1:13" ht="35.25" customHeight="1" x14ac:dyDescent="0.25">
      <c r="A12" s="50" t="s">
        <v>72</v>
      </c>
      <c r="B12" s="82" t="s">
        <v>116</v>
      </c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3"/>
    </row>
    <row r="13" spans="1:13" ht="49.5" customHeight="1" x14ac:dyDescent="0.25">
      <c r="A13" s="24" t="s">
        <v>15</v>
      </c>
      <c r="B13" s="25" t="s">
        <v>123</v>
      </c>
      <c r="C13" s="31" t="s">
        <v>159</v>
      </c>
      <c r="D13" s="56" t="s">
        <v>179</v>
      </c>
      <c r="E13" s="56"/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/>
      <c r="M13" s="57"/>
    </row>
    <row r="14" spans="1:13" ht="42.75" customHeight="1" x14ac:dyDescent="0.25">
      <c r="A14" s="50" t="s">
        <v>164</v>
      </c>
      <c r="B14" s="121" t="s">
        <v>117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5"/>
    </row>
    <row r="15" spans="1:13" ht="36" customHeight="1" x14ac:dyDescent="0.3">
      <c r="A15" s="37"/>
      <c r="B15" s="45" t="s">
        <v>124</v>
      </c>
      <c r="C15" s="148" t="s">
        <v>160</v>
      </c>
      <c r="D15" s="58"/>
      <c r="E15" s="58"/>
      <c r="F15" s="58"/>
      <c r="G15" s="58"/>
      <c r="H15" s="58"/>
      <c r="I15" s="58"/>
      <c r="J15" s="58"/>
      <c r="K15" s="58"/>
      <c r="L15" s="58"/>
      <c r="M15" s="57"/>
    </row>
    <row r="16" spans="1:13" ht="24" customHeight="1" x14ac:dyDescent="0.3">
      <c r="A16" s="36"/>
      <c r="B16" s="45" t="s">
        <v>125</v>
      </c>
      <c r="C16" s="149"/>
      <c r="D16" s="58"/>
      <c r="E16" s="58"/>
      <c r="F16" s="58"/>
      <c r="G16" s="58"/>
      <c r="H16" s="58"/>
      <c r="I16" s="58"/>
      <c r="J16" s="58"/>
      <c r="K16" s="58"/>
      <c r="L16" s="58"/>
      <c r="M16" s="57"/>
    </row>
    <row r="17" spans="1:13" ht="24" customHeight="1" x14ac:dyDescent="0.3">
      <c r="A17" s="37"/>
      <c r="B17" s="45" t="s">
        <v>126</v>
      </c>
      <c r="C17" s="150"/>
      <c r="D17" s="58"/>
      <c r="E17" s="58"/>
      <c r="F17" s="58"/>
      <c r="G17" s="58"/>
      <c r="H17" s="58"/>
      <c r="I17" s="58"/>
      <c r="J17" s="58"/>
      <c r="K17" s="58"/>
      <c r="L17" s="58"/>
      <c r="M17" s="57"/>
    </row>
    <row r="18" spans="1:13" ht="24" customHeight="1" x14ac:dyDescent="0.3">
      <c r="A18" s="50" t="s">
        <v>165</v>
      </c>
      <c r="B18" s="126" t="s">
        <v>118</v>
      </c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7"/>
    </row>
    <row r="19" spans="1:13" ht="24" customHeight="1" x14ac:dyDescent="0.25">
      <c r="A19" s="37"/>
      <c r="B19" s="40" t="s">
        <v>132</v>
      </c>
      <c r="C19" s="38"/>
      <c r="D19" s="59"/>
      <c r="E19" s="59"/>
      <c r="F19" s="59"/>
      <c r="G19" s="59"/>
      <c r="H19" s="59"/>
      <c r="I19" s="59"/>
      <c r="J19" s="59"/>
      <c r="K19" s="59"/>
      <c r="L19" s="60"/>
      <c r="M19" s="57"/>
    </row>
    <row r="20" spans="1:13" ht="28.5" customHeight="1" x14ac:dyDescent="0.3">
      <c r="A20" s="49"/>
      <c r="B20" s="161" t="s">
        <v>166</v>
      </c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3"/>
    </row>
    <row r="21" spans="1:13" ht="24" customHeight="1" x14ac:dyDescent="0.3">
      <c r="A21" s="50" t="s">
        <v>15</v>
      </c>
      <c r="B21" s="98" t="s">
        <v>119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10"/>
    </row>
    <row r="22" spans="1:13" ht="25.5" customHeight="1" x14ac:dyDescent="0.25">
      <c r="A22" s="37"/>
      <c r="B22" s="41" t="s">
        <v>133</v>
      </c>
      <c r="C22" s="151" t="s">
        <v>161</v>
      </c>
      <c r="D22" s="61"/>
      <c r="E22" s="61"/>
      <c r="F22" s="61"/>
      <c r="G22" s="61"/>
      <c r="H22" s="61"/>
      <c r="I22" s="61"/>
      <c r="J22" s="61"/>
      <c r="K22" s="61"/>
      <c r="L22" s="61"/>
      <c r="M22" s="56"/>
    </row>
    <row r="23" spans="1:13" ht="31.5" customHeight="1" x14ac:dyDescent="0.25">
      <c r="A23" s="37"/>
      <c r="B23" s="41" t="s">
        <v>134</v>
      </c>
      <c r="C23" s="152"/>
      <c r="D23" s="61"/>
      <c r="E23" s="61"/>
      <c r="F23" s="61"/>
      <c r="G23" s="61"/>
      <c r="H23" s="61"/>
      <c r="I23" s="61"/>
      <c r="J23" s="61"/>
      <c r="K23" s="61"/>
      <c r="L23" s="61"/>
      <c r="M23" s="56"/>
    </row>
    <row r="24" spans="1:13" ht="45.75" customHeight="1" x14ac:dyDescent="0.25">
      <c r="A24" s="37"/>
      <c r="B24" s="41" t="s">
        <v>135</v>
      </c>
      <c r="C24" s="152"/>
      <c r="D24" s="61"/>
      <c r="E24" s="61"/>
      <c r="F24" s="61"/>
      <c r="G24" s="61"/>
      <c r="H24" s="61"/>
      <c r="I24" s="61"/>
      <c r="J24" s="61"/>
      <c r="K24" s="61"/>
      <c r="L24" s="61"/>
      <c r="M24" s="56"/>
    </row>
    <row r="25" spans="1:13" ht="21" customHeight="1" x14ac:dyDescent="0.25">
      <c r="A25" s="37"/>
      <c r="B25" s="41" t="s">
        <v>136</v>
      </c>
      <c r="C25" s="153"/>
      <c r="D25" s="61"/>
      <c r="E25" s="61"/>
      <c r="F25" s="61"/>
      <c r="G25" s="61"/>
      <c r="H25" s="61"/>
      <c r="I25" s="61"/>
      <c r="J25" s="61"/>
      <c r="K25" s="61"/>
      <c r="L25" s="61"/>
      <c r="M25" s="56"/>
    </row>
    <row r="26" spans="1:13" ht="24" customHeight="1" x14ac:dyDescent="0.3">
      <c r="A26" s="50" t="s">
        <v>169</v>
      </c>
      <c r="B26" s="126" t="s">
        <v>120</v>
      </c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8"/>
    </row>
    <row r="27" spans="1:13" ht="24" customHeight="1" x14ac:dyDescent="0.3">
      <c r="A27" s="37"/>
      <c r="B27" s="48" t="s">
        <v>137</v>
      </c>
      <c r="C27" s="154" t="s">
        <v>162</v>
      </c>
      <c r="D27" s="62"/>
      <c r="E27" s="62"/>
      <c r="F27" s="62"/>
      <c r="G27" s="62"/>
      <c r="H27" s="62"/>
      <c r="I27" s="62"/>
      <c r="J27" s="62"/>
      <c r="K27" s="62"/>
      <c r="L27" s="62"/>
      <c r="M27" s="62"/>
    </row>
    <row r="28" spans="1:13" ht="25.5" customHeight="1" x14ac:dyDescent="0.3">
      <c r="A28" s="37"/>
      <c r="B28" s="48" t="s">
        <v>138</v>
      </c>
      <c r="C28" s="155"/>
      <c r="D28" s="62"/>
      <c r="E28" s="62"/>
      <c r="F28" s="62"/>
      <c r="G28" s="62"/>
      <c r="H28" s="62"/>
      <c r="I28" s="62"/>
      <c r="J28" s="62"/>
      <c r="K28" s="62"/>
      <c r="L28" s="62"/>
      <c r="M28" s="62"/>
    </row>
    <row r="29" spans="1:13" ht="194.25" customHeight="1" x14ac:dyDescent="0.3">
      <c r="A29" s="37"/>
      <c r="B29" s="52" t="s">
        <v>139</v>
      </c>
      <c r="C29" s="155"/>
      <c r="D29" s="62"/>
      <c r="E29" s="62"/>
      <c r="F29" s="62"/>
      <c r="G29" s="62"/>
      <c r="H29" s="62"/>
      <c r="I29" s="62"/>
      <c r="J29" s="62"/>
      <c r="K29" s="62"/>
      <c r="L29" s="62"/>
      <c r="M29" s="62"/>
    </row>
    <row r="30" spans="1:13" ht="48.75" customHeight="1" x14ac:dyDescent="0.3">
      <c r="A30" s="37"/>
      <c r="B30" s="48" t="s">
        <v>140</v>
      </c>
      <c r="C30" s="156"/>
      <c r="D30" s="62"/>
      <c r="E30" s="62"/>
      <c r="F30" s="62"/>
      <c r="G30" s="62"/>
      <c r="H30" s="62"/>
      <c r="I30" s="62"/>
      <c r="J30" s="62"/>
      <c r="K30" s="62"/>
      <c r="L30" s="62"/>
      <c r="M30" s="62"/>
    </row>
    <row r="31" spans="1:13" ht="24" customHeight="1" x14ac:dyDescent="0.25">
      <c r="A31" s="105" t="s">
        <v>172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8"/>
    </row>
    <row r="32" spans="1:13" ht="24" customHeight="1" x14ac:dyDescent="0.3">
      <c r="A32" s="50" t="s">
        <v>171</v>
      </c>
      <c r="B32" s="159" t="s">
        <v>170</v>
      </c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60"/>
    </row>
    <row r="33" spans="1:14" ht="48.75" customHeight="1" x14ac:dyDescent="0.3">
      <c r="A33" s="37"/>
      <c r="B33" s="42" t="s">
        <v>142</v>
      </c>
      <c r="C33" s="42" t="s">
        <v>163</v>
      </c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4" ht="15.75" x14ac:dyDescent="0.25">
      <c r="F34" s="7"/>
    </row>
    <row r="35" spans="1:14" x14ac:dyDescent="0.25"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</row>
    <row r="39" spans="1:14" x14ac:dyDescent="0.25">
      <c r="E39" t="s">
        <v>78</v>
      </c>
    </row>
  </sheetData>
  <mergeCells count="23">
    <mergeCell ref="B35:N35"/>
    <mergeCell ref="F5:K5"/>
    <mergeCell ref="L7:M7"/>
    <mergeCell ref="L4:M5"/>
    <mergeCell ref="C4:K4"/>
    <mergeCell ref="B4:B6"/>
    <mergeCell ref="A8:M8"/>
    <mergeCell ref="C15:C17"/>
    <mergeCell ref="C22:C25"/>
    <mergeCell ref="C27:C30"/>
    <mergeCell ref="A31:M31"/>
    <mergeCell ref="B32:M32"/>
    <mergeCell ref="C5:C6"/>
    <mergeCell ref="D5:D6"/>
    <mergeCell ref="E5:E6"/>
    <mergeCell ref="B20:M20"/>
    <mergeCell ref="B26:M26"/>
    <mergeCell ref="A4:A6"/>
    <mergeCell ref="B21:M21"/>
    <mergeCell ref="B9:M9"/>
    <mergeCell ref="B12:M12"/>
    <mergeCell ref="B14:M14"/>
    <mergeCell ref="B18:M18"/>
  </mergeCell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6"/>
  <sheetViews>
    <sheetView view="pageBreakPreview" zoomScale="80" zoomScaleNormal="80" zoomScaleSheetLayoutView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7" sqref="D7"/>
    </sheetView>
  </sheetViews>
  <sheetFormatPr defaultColWidth="9.140625" defaultRowHeight="15.75" x14ac:dyDescent="0.3"/>
  <cols>
    <col min="1" max="1" width="7" style="17" customWidth="1"/>
    <col min="2" max="2" width="42.28515625" style="17" customWidth="1"/>
    <col min="3" max="3" width="39.140625" style="17" customWidth="1"/>
    <col min="4" max="4" width="20" style="17" customWidth="1"/>
    <col min="5" max="5" width="18.85546875" style="17" customWidth="1"/>
    <col min="6" max="6" width="21.42578125" style="17" customWidth="1"/>
    <col min="7" max="7" width="20.42578125" style="17" customWidth="1"/>
    <col min="8" max="8" width="20.5703125" style="17" customWidth="1"/>
    <col min="9" max="9" width="18.28515625" style="17" customWidth="1"/>
    <col min="10" max="16384" width="9.140625" style="17"/>
  </cols>
  <sheetData>
    <row r="2" spans="1:9" ht="18.75" x14ac:dyDescent="0.3">
      <c r="A2" s="18"/>
      <c r="B2" s="18"/>
      <c r="C2" s="18"/>
      <c r="D2" s="18"/>
      <c r="E2" s="16" t="s">
        <v>79</v>
      </c>
      <c r="F2" s="18"/>
      <c r="G2" s="18"/>
      <c r="H2" s="18"/>
      <c r="I2" s="18"/>
    </row>
    <row r="3" spans="1:9" ht="18.75" x14ac:dyDescent="0.3">
      <c r="A3" s="18"/>
      <c r="B3" s="18"/>
      <c r="C3" s="18"/>
      <c r="D3" s="18"/>
      <c r="E3" s="16" t="s">
        <v>111</v>
      </c>
      <c r="F3" s="18"/>
      <c r="G3" s="18"/>
      <c r="H3" s="18"/>
      <c r="I3" s="18"/>
    </row>
    <row r="4" spans="1:9" ht="77.25" customHeight="1" x14ac:dyDescent="0.3">
      <c r="A4" s="19" t="s">
        <v>11</v>
      </c>
      <c r="B4" s="20" t="s">
        <v>83</v>
      </c>
      <c r="C4" s="20" t="s">
        <v>22</v>
      </c>
      <c r="D4" s="164" t="s">
        <v>23</v>
      </c>
      <c r="E4" s="164"/>
      <c r="F4" s="164"/>
      <c r="G4" s="164"/>
      <c r="H4" s="164"/>
      <c r="I4" s="164"/>
    </row>
    <row r="5" spans="1:9" ht="18.75" x14ac:dyDescent="0.3">
      <c r="A5" s="19"/>
      <c r="B5" s="20"/>
      <c r="C5" s="20"/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84</v>
      </c>
    </row>
    <row r="6" spans="1:9" ht="18.75" x14ac:dyDescent="0.3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</row>
    <row r="7" spans="1:9" ht="32.25" customHeight="1" x14ac:dyDescent="0.3">
      <c r="A7" s="165"/>
      <c r="B7" s="168" t="s">
        <v>115</v>
      </c>
      <c r="C7" s="19" t="s">
        <v>80</v>
      </c>
      <c r="D7" s="53">
        <f>D12+D17+D22+D27+D32+D37+D42+D47+D52+D57+D62+D67+D72+D77+D82+D87+D92+D97+D102+D107+D113</f>
        <v>43621.701369999995</v>
      </c>
      <c r="E7" s="53">
        <f t="shared" ref="E7:I7" si="0">E12+E17+E22+E27+E32+E37+E42+E47+E52+E57+E62+E67+E72+E77+E82+E87+E92+E97+E102+E107+E113</f>
        <v>33567</v>
      </c>
      <c r="F7" s="53">
        <f t="shared" si="0"/>
        <v>33567</v>
      </c>
      <c r="G7" s="53">
        <f t="shared" si="0"/>
        <v>0</v>
      </c>
      <c r="H7" s="53">
        <f t="shared" si="0"/>
        <v>0</v>
      </c>
      <c r="I7" s="53">
        <f t="shared" si="0"/>
        <v>0</v>
      </c>
    </row>
    <row r="8" spans="1:9" ht="40.5" customHeight="1" x14ac:dyDescent="0.3">
      <c r="A8" s="166"/>
      <c r="B8" s="169"/>
      <c r="C8" s="19" t="s">
        <v>85</v>
      </c>
      <c r="D8" s="54">
        <f>D13+D18+D23+D28+D33+D38+D43</f>
        <v>43126.701369999995</v>
      </c>
      <c r="E8" s="54">
        <f t="shared" ref="E8:I8" si="1">E13+E18+E23+E28+E33+E38+E43</f>
        <v>33567</v>
      </c>
      <c r="F8" s="54">
        <f t="shared" si="1"/>
        <v>33567</v>
      </c>
      <c r="G8" s="54">
        <f t="shared" si="1"/>
        <v>0</v>
      </c>
      <c r="H8" s="54">
        <f t="shared" si="1"/>
        <v>0</v>
      </c>
      <c r="I8" s="54">
        <f t="shared" si="1"/>
        <v>0</v>
      </c>
    </row>
    <row r="9" spans="1:9" ht="41.25" customHeight="1" x14ac:dyDescent="0.3">
      <c r="A9" s="166"/>
      <c r="B9" s="169"/>
      <c r="C9" s="19" t="s">
        <v>25</v>
      </c>
      <c r="D9" s="54">
        <f>D14+D19+D24+D29+D34+D39+D44</f>
        <v>490.05</v>
      </c>
      <c r="E9" s="54">
        <f t="shared" ref="E9:I9" si="2">E14+E19+E24+E29+E34+E39+E44</f>
        <v>0</v>
      </c>
      <c r="F9" s="54">
        <f t="shared" si="2"/>
        <v>0</v>
      </c>
      <c r="G9" s="54">
        <f t="shared" si="2"/>
        <v>0</v>
      </c>
      <c r="H9" s="54">
        <f t="shared" si="2"/>
        <v>0</v>
      </c>
      <c r="I9" s="54">
        <f t="shared" si="2"/>
        <v>0</v>
      </c>
    </row>
    <row r="10" spans="1:9" ht="45" customHeight="1" x14ac:dyDescent="0.3">
      <c r="A10" s="166"/>
      <c r="B10" s="169"/>
      <c r="C10" s="19" t="s">
        <v>26</v>
      </c>
      <c r="D10" s="54">
        <f>D15+D20+D25+D30+D35+D40+D45+D50</f>
        <v>4.95</v>
      </c>
      <c r="E10" s="54">
        <f t="shared" ref="E10:I10" si="3">E15+E20+E25+E30+E35+E40+E45+E50</f>
        <v>0</v>
      </c>
      <c r="F10" s="54">
        <f t="shared" si="3"/>
        <v>0</v>
      </c>
      <c r="G10" s="54">
        <f t="shared" si="3"/>
        <v>0</v>
      </c>
      <c r="H10" s="54">
        <f t="shared" si="3"/>
        <v>0</v>
      </c>
      <c r="I10" s="54">
        <f t="shared" si="3"/>
        <v>0</v>
      </c>
    </row>
    <row r="11" spans="1:9" ht="39" customHeight="1" x14ac:dyDescent="0.3">
      <c r="A11" s="167"/>
      <c r="B11" s="170"/>
      <c r="C11" s="19" t="s">
        <v>27</v>
      </c>
      <c r="D11" s="54">
        <f t="shared" ref="D11" si="4">D16+D21+D26</f>
        <v>0</v>
      </c>
      <c r="E11" s="54">
        <f t="shared" ref="E11:F11" si="5">E16+E21+E26</f>
        <v>0</v>
      </c>
      <c r="F11" s="54">
        <f t="shared" si="5"/>
        <v>0</v>
      </c>
      <c r="G11" s="54">
        <f t="shared" ref="G11:I11" si="6">G16+G21+G26</f>
        <v>0</v>
      </c>
      <c r="H11" s="54">
        <f t="shared" si="6"/>
        <v>0</v>
      </c>
      <c r="I11" s="54">
        <f t="shared" si="6"/>
        <v>0</v>
      </c>
    </row>
    <row r="12" spans="1:9" ht="31.5" customHeight="1" x14ac:dyDescent="0.3">
      <c r="A12" s="171" t="s">
        <v>82</v>
      </c>
      <c r="B12" s="165" t="s">
        <v>176</v>
      </c>
      <c r="C12" s="19" t="s">
        <v>80</v>
      </c>
      <c r="D12" s="53">
        <f>SUM(D13:D16)</f>
        <v>530.5</v>
      </c>
      <c r="E12" s="53">
        <f t="shared" ref="E12:F12" si="7">SUM(E13:E16)</f>
        <v>0</v>
      </c>
      <c r="F12" s="53">
        <f t="shared" si="7"/>
        <v>0</v>
      </c>
      <c r="G12" s="53">
        <f t="shared" ref="G12:I12" si="8">SUM(G13:G16)</f>
        <v>0</v>
      </c>
      <c r="H12" s="53">
        <f t="shared" si="8"/>
        <v>0</v>
      </c>
      <c r="I12" s="53">
        <f t="shared" si="8"/>
        <v>0</v>
      </c>
    </row>
    <row r="13" spans="1:9" ht="37.5" x14ac:dyDescent="0.3">
      <c r="A13" s="172"/>
      <c r="B13" s="166"/>
      <c r="C13" s="19" t="s">
        <v>85</v>
      </c>
      <c r="D13" s="54">
        <v>35.5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</row>
    <row r="14" spans="1:9" ht="37.5" x14ac:dyDescent="0.3">
      <c r="A14" s="172"/>
      <c r="B14" s="166"/>
      <c r="C14" s="19" t="s">
        <v>25</v>
      </c>
      <c r="D14" s="54">
        <v>490.05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</row>
    <row r="15" spans="1:9" ht="37.5" x14ac:dyDescent="0.3">
      <c r="A15" s="172"/>
      <c r="B15" s="166"/>
      <c r="C15" s="19" t="s">
        <v>26</v>
      </c>
      <c r="D15" s="54">
        <v>4.95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</row>
    <row r="16" spans="1:9" ht="33" customHeight="1" x14ac:dyDescent="0.3">
      <c r="A16" s="173"/>
      <c r="B16" s="167"/>
      <c r="C16" s="19" t="s">
        <v>27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</row>
    <row r="17" spans="1:9" ht="29.25" customHeight="1" x14ac:dyDescent="0.3">
      <c r="A17" s="171" t="s">
        <v>73</v>
      </c>
      <c r="B17" s="165" t="s">
        <v>116</v>
      </c>
      <c r="C17" s="19" t="s">
        <v>80</v>
      </c>
      <c r="D17" s="53">
        <f>SUM(D18:D21)</f>
        <v>0</v>
      </c>
      <c r="E17" s="53">
        <f t="shared" ref="E17:F17" si="9">SUM(E18:E21)</f>
        <v>0</v>
      </c>
      <c r="F17" s="53">
        <f t="shared" si="9"/>
        <v>0</v>
      </c>
      <c r="G17" s="53">
        <f t="shared" ref="G17" si="10">SUM(G18:G21)</f>
        <v>0</v>
      </c>
      <c r="H17" s="53">
        <f t="shared" ref="H17" si="11">SUM(H18:H21)</f>
        <v>0</v>
      </c>
      <c r="I17" s="53">
        <f t="shared" ref="I17" si="12">SUM(I18:I21)</f>
        <v>0</v>
      </c>
    </row>
    <row r="18" spans="1:9" ht="37.5" x14ac:dyDescent="0.3">
      <c r="A18" s="172"/>
      <c r="B18" s="166"/>
      <c r="C18" s="19" t="s">
        <v>85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</row>
    <row r="19" spans="1:9" ht="37.5" x14ac:dyDescent="0.3">
      <c r="A19" s="172"/>
      <c r="B19" s="166"/>
      <c r="C19" s="19" t="s">
        <v>25</v>
      </c>
      <c r="D19" s="54">
        <v>0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</row>
    <row r="20" spans="1:9" ht="37.5" x14ac:dyDescent="0.3">
      <c r="A20" s="172"/>
      <c r="B20" s="166"/>
      <c r="C20" s="19" t="s">
        <v>26</v>
      </c>
      <c r="D20" s="54">
        <v>0</v>
      </c>
      <c r="E20" s="54">
        <v>0</v>
      </c>
      <c r="F20" s="54">
        <v>0</v>
      </c>
      <c r="G20" s="54">
        <v>0</v>
      </c>
      <c r="H20" s="54">
        <v>0</v>
      </c>
      <c r="I20" s="54">
        <v>0</v>
      </c>
    </row>
    <row r="21" spans="1:9" ht="18.75" x14ac:dyDescent="0.3">
      <c r="A21" s="173"/>
      <c r="B21" s="167"/>
      <c r="C21" s="19" t="s">
        <v>27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</row>
    <row r="22" spans="1:9" ht="22.5" customHeight="1" x14ac:dyDescent="0.3">
      <c r="A22" s="171" t="s">
        <v>105</v>
      </c>
      <c r="B22" s="165" t="s">
        <v>117</v>
      </c>
      <c r="C22" s="19" t="s">
        <v>80</v>
      </c>
      <c r="D22" s="53">
        <f>SUM(D23:D26)</f>
        <v>4145.88</v>
      </c>
      <c r="E22" s="53">
        <f t="shared" ref="E22:F22" si="13">SUM(E23:E26)</f>
        <v>0</v>
      </c>
      <c r="F22" s="53">
        <f t="shared" si="13"/>
        <v>0</v>
      </c>
      <c r="G22" s="53">
        <f t="shared" ref="G22" si="14">SUM(G23:G26)</f>
        <v>0</v>
      </c>
      <c r="H22" s="53">
        <f t="shared" ref="H22" si="15">SUM(H23:H26)</f>
        <v>0</v>
      </c>
      <c r="I22" s="53">
        <f t="shared" ref="I22" si="16">SUM(I23:I26)</f>
        <v>0</v>
      </c>
    </row>
    <row r="23" spans="1:9" ht="37.5" x14ac:dyDescent="0.3">
      <c r="A23" s="172"/>
      <c r="B23" s="166"/>
      <c r="C23" s="19" t="s">
        <v>114</v>
      </c>
      <c r="D23" s="54">
        <v>4145.88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</row>
    <row r="24" spans="1:9" ht="37.5" x14ac:dyDescent="0.3">
      <c r="A24" s="172"/>
      <c r="B24" s="166"/>
      <c r="C24" s="19" t="s">
        <v>25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</row>
    <row r="25" spans="1:9" ht="37.5" x14ac:dyDescent="0.3">
      <c r="A25" s="172"/>
      <c r="B25" s="166"/>
      <c r="C25" s="19" t="s">
        <v>26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</row>
    <row r="26" spans="1:9" ht="18.75" x14ac:dyDescent="0.3">
      <c r="A26" s="173"/>
      <c r="B26" s="167"/>
      <c r="C26" s="19" t="s">
        <v>27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</row>
    <row r="27" spans="1:9" ht="18.75" x14ac:dyDescent="0.3">
      <c r="A27" s="171" t="s">
        <v>128</v>
      </c>
      <c r="B27" s="165" t="s">
        <v>118</v>
      </c>
      <c r="C27" s="19" t="s">
        <v>80</v>
      </c>
      <c r="D27" s="53">
        <f>SUM(D28:D31)</f>
        <v>0</v>
      </c>
      <c r="E27" s="53">
        <f t="shared" ref="E27:F27" si="17">SUM(E28:E31)</f>
        <v>0</v>
      </c>
      <c r="F27" s="53">
        <f t="shared" si="17"/>
        <v>0</v>
      </c>
      <c r="G27" s="53">
        <f t="shared" ref="G27:I27" si="18">SUM(G28:G31)</f>
        <v>0</v>
      </c>
      <c r="H27" s="53">
        <f t="shared" si="18"/>
        <v>0</v>
      </c>
      <c r="I27" s="53">
        <f t="shared" si="18"/>
        <v>0</v>
      </c>
    </row>
    <row r="28" spans="1:9" ht="37.5" x14ac:dyDescent="0.3">
      <c r="A28" s="172"/>
      <c r="B28" s="166"/>
      <c r="C28" s="19" t="s">
        <v>114</v>
      </c>
      <c r="D28" s="54">
        <v>0</v>
      </c>
      <c r="E28" s="54">
        <v>0</v>
      </c>
      <c r="F28" s="54">
        <v>0</v>
      </c>
      <c r="G28" s="54">
        <v>0</v>
      </c>
      <c r="H28" s="54">
        <v>0</v>
      </c>
      <c r="I28" s="54">
        <v>0</v>
      </c>
    </row>
    <row r="29" spans="1:9" ht="37.5" x14ac:dyDescent="0.3">
      <c r="A29" s="172"/>
      <c r="B29" s="166"/>
      <c r="C29" s="19" t="s">
        <v>25</v>
      </c>
      <c r="D29" s="54">
        <v>0</v>
      </c>
      <c r="E29" s="54">
        <v>0</v>
      </c>
      <c r="F29" s="54">
        <v>0</v>
      </c>
      <c r="G29" s="54">
        <v>0</v>
      </c>
      <c r="H29" s="54">
        <v>0</v>
      </c>
      <c r="I29" s="54">
        <v>0</v>
      </c>
    </row>
    <row r="30" spans="1:9" ht="37.5" x14ac:dyDescent="0.3">
      <c r="A30" s="172"/>
      <c r="B30" s="166"/>
      <c r="C30" s="19" t="s">
        <v>26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</row>
    <row r="31" spans="1:9" ht="18.75" x14ac:dyDescent="0.3">
      <c r="A31" s="173"/>
      <c r="B31" s="167"/>
      <c r="C31" s="19" t="s">
        <v>27</v>
      </c>
      <c r="D31" s="54">
        <v>0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</row>
    <row r="32" spans="1:9" ht="18.75" x14ac:dyDescent="0.3">
      <c r="A32" s="171" t="s">
        <v>129</v>
      </c>
      <c r="B32" s="165" t="s">
        <v>175</v>
      </c>
      <c r="C32" s="19" t="s">
        <v>80</v>
      </c>
      <c r="D32" s="53">
        <f>SUM(D33:D36)</f>
        <v>770.05</v>
      </c>
      <c r="E32" s="53">
        <f t="shared" ref="E32:F32" si="19">SUM(E33:E36)</f>
        <v>0</v>
      </c>
      <c r="F32" s="53">
        <f t="shared" si="19"/>
        <v>0</v>
      </c>
      <c r="G32" s="53">
        <f t="shared" ref="G32:I32" si="20">SUM(G33:G36)</f>
        <v>0</v>
      </c>
      <c r="H32" s="53">
        <f t="shared" si="20"/>
        <v>0</v>
      </c>
      <c r="I32" s="53">
        <f t="shared" si="20"/>
        <v>0</v>
      </c>
    </row>
    <row r="33" spans="1:9" ht="37.5" x14ac:dyDescent="0.3">
      <c r="A33" s="172"/>
      <c r="B33" s="166"/>
      <c r="C33" s="19" t="s">
        <v>114</v>
      </c>
      <c r="D33" s="54">
        <v>770.05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</row>
    <row r="34" spans="1:9" ht="37.5" x14ac:dyDescent="0.3">
      <c r="A34" s="172"/>
      <c r="B34" s="166"/>
      <c r="C34" s="19" t="s">
        <v>25</v>
      </c>
      <c r="D34" s="54">
        <v>0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</row>
    <row r="35" spans="1:9" ht="37.5" x14ac:dyDescent="0.3">
      <c r="A35" s="172"/>
      <c r="B35" s="166"/>
      <c r="C35" s="19" t="s">
        <v>26</v>
      </c>
      <c r="D35" s="54">
        <v>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</row>
    <row r="36" spans="1:9" ht="18.75" x14ac:dyDescent="0.3">
      <c r="A36" s="173"/>
      <c r="B36" s="167"/>
      <c r="C36" s="19" t="s">
        <v>27</v>
      </c>
      <c r="D36" s="54">
        <v>0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</row>
    <row r="37" spans="1:9" ht="18.75" x14ac:dyDescent="0.3">
      <c r="A37" s="171" t="s">
        <v>130</v>
      </c>
      <c r="B37" s="165" t="s">
        <v>174</v>
      </c>
      <c r="C37" s="19" t="s">
        <v>80</v>
      </c>
      <c r="D37" s="53">
        <f>SUM(D38:D41)</f>
        <v>8.3740000000000006</v>
      </c>
      <c r="E37" s="53">
        <f t="shared" ref="E37:F37" si="21">SUM(E38:E41)</f>
        <v>0</v>
      </c>
      <c r="F37" s="53">
        <f t="shared" si="21"/>
        <v>0</v>
      </c>
      <c r="G37" s="53">
        <f t="shared" ref="G37:I37" si="22">SUM(G38:G41)</f>
        <v>0</v>
      </c>
      <c r="H37" s="53">
        <f t="shared" si="22"/>
        <v>0</v>
      </c>
      <c r="I37" s="53">
        <f t="shared" si="22"/>
        <v>0</v>
      </c>
    </row>
    <row r="38" spans="1:9" ht="37.5" x14ac:dyDescent="0.3">
      <c r="A38" s="172"/>
      <c r="B38" s="166"/>
      <c r="C38" s="19" t="s">
        <v>114</v>
      </c>
      <c r="D38" s="54">
        <v>8.3740000000000006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</row>
    <row r="39" spans="1:9" ht="37.5" x14ac:dyDescent="0.3">
      <c r="A39" s="172"/>
      <c r="B39" s="166"/>
      <c r="C39" s="19" t="s">
        <v>25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</row>
    <row r="40" spans="1:9" ht="37.5" x14ac:dyDescent="0.3">
      <c r="A40" s="172"/>
      <c r="B40" s="166"/>
      <c r="C40" s="19" t="s">
        <v>26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</row>
    <row r="41" spans="1:9" ht="18.75" x14ac:dyDescent="0.3">
      <c r="A41" s="173"/>
      <c r="B41" s="167"/>
      <c r="C41" s="19" t="s">
        <v>27</v>
      </c>
      <c r="D41" s="54">
        <v>0</v>
      </c>
      <c r="E41" s="54">
        <v>0</v>
      </c>
      <c r="F41" s="54">
        <v>0</v>
      </c>
      <c r="G41" s="54"/>
      <c r="H41" s="54">
        <v>0</v>
      </c>
      <c r="I41" s="54">
        <v>0</v>
      </c>
    </row>
    <row r="42" spans="1:9" ht="18.75" x14ac:dyDescent="0.3">
      <c r="A42" s="171" t="s">
        <v>131</v>
      </c>
      <c r="B42" s="165" t="s">
        <v>173</v>
      </c>
      <c r="C42" s="19" t="s">
        <v>80</v>
      </c>
      <c r="D42" s="53">
        <f>SUM(D43:D46)</f>
        <v>38166.897369999999</v>
      </c>
      <c r="E42" s="53">
        <f t="shared" ref="E42:F42" si="23">SUM(E43:E46)</f>
        <v>33567</v>
      </c>
      <c r="F42" s="53">
        <f t="shared" si="23"/>
        <v>33567</v>
      </c>
      <c r="G42" s="53">
        <f t="shared" ref="G42:I42" si="24">SUM(G43:G46)</f>
        <v>0</v>
      </c>
      <c r="H42" s="53">
        <f t="shared" si="24"/>
        <v>0</v>
      </c>
      <c r="I42" s="53">
        <f t="shared" si="24"/>
        <v>0</v>
      </c>
    </row>
    <row r="43" spans="1:9" ht="37.5" x14ac:dyDescent="0.3">
      <c r="A43" s="172"/>
      <c r="B43" s="166"/>
      <c r="C43" s="19" t="s">
        <v>114</v>
      </c>
      <c r="D43" s="54">
        <v>38166.897369999999</v>
      </c>
      <c r="E43" s="54">
        <v>33567</v>
      </c>
      <c r="F43" s="54">
        <v>33567</v>
      </c>
      <c r="G43" s="54">
        <v>0</v>
      </c>
      <c r="H43" s="54">
        <v>0</v>
      </c>
      <c r="I43" s="54">
        <v>0</v>
      </c>
    </row>
    <row r="44" spans="1:9" ht="37.5" x14ac:dyDescent="0.3">
      <c r="A44" s="172"/>
      <c r="B44" s="166"/>
      <c r="C44" s="19" t="s">
        <v>25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</row>
    <row r="45" spans="1:9" ht="37.5" x14ac:dyDescent="0.3">
      <c r="A45" s="172"/>
      <c r="B45" s="166"/>
      <c r="C45" s="19" t="s">
        <v>26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</row>
    <row r="46" spans="1:9" ht="18.75" x14ac:dyDescent="0.3">
      <c r="A46" s="173"/>
      <c r="B46" s="167"/>
      <c r="C46" s="19" t="s">
        <v>27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</row>
  </sheetData>
  <mergeCells count="17">
    <mergeCell ref="A42:A46"/>
    <mergeCell ref="B42:B46"/>
    <mergeCell ref="A27:A31"/>
    <mergeCell ref="B27:B31"/>
    <mergeCell ref="A32:A36"/>
    <mergeCell ref="B32:B36"/>
    <mergeCell ref="A37:A41"/>
    <mergeCell ref="B37:B41"/>
    <mergeCell ref="D4:I4"/>
    <mergeCell ref="A7:A11"/>
    <mergeCell ref="B7:B11"/>
    <mergeCell ref="A22:A26"/>
    <mergeCell ref="B22:B26"/>
    <mergeCell ref="A12:A16"/>
    <mergeCell ref="B12:B16"/>
    <mergeCell ref="A17:A21"/>
    <mergeCell ref="B17:B21"/>
  </mergeCells>
  <pageMargins left="0.23622047244094491" right="0.23622047244094491" top="0" bottom="0" header="0.31496062992125984" footer="0.31496062992125984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18" sqref="F18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28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112</v>
      </c>
    </row>
    <row r="6" spans="1:7" ht="15.75" x14ac:dyDescent="0.25">
      <c r="F6" s="4" t="s">
        <v>5</v>
      </c>
    </row>
    <row r="7" spans="1:7" ht="15.75" x14ac:dyDescent="0.25">
      <c r="F7" s="4" t="s">
        <v>113</v>
      </c>
    </row>
    <row r="8" spans="1:7" ht="15.75" x14ac:dyDescent="0.25">
      <c r="F8" s="4" t="s">
        <v>1</v>
      </c>
    </row>
    <row r="11" spans="1:7" ht="18.75" x14ac:dyDescent="0.25">
      <c r="D11" s="2" t="s">
        <v>39</v>
      </c>
    </row>
    <row r="12" spans="1:7" ht="18.75" x14ac:dyDescent="0.25">
      <c r="D12" s="2" t="s">
        <v>40</v>
      </c>
    </row>
    <row r="13" spans="1:7" ht="18.75" x14ac:dyDescent="0.25">
      <c r="E13" s="1"/>
    </row>
    <row r="14" spans="1:7" ht="47.25" customHeight="1" x14ac:dyDescent="0.25">
      <c r="A14" s="177" t="s">
        <v>11</v>
      </c>
      <c r="B14" s="177" t="s">
        <v>29</v>
      </c>
      <c r="C14" s="177" t="s">
        <v>12</v>
      </c>
      <c r="D14" s="174" t="s">
        <v>30</v>
      </c>
      <c r="E14" s="175"/>
      <c r="F14" s="176"/>
      <c r="G14" s="177" t="s">
        <v>41</v>
      </c>
    </row>
    <row r="15" spans="1:7" ht="63" customHeight="1" x14ac:dyDescent="0.25">
      <c r="A15" s="178"/>
      <c r="B15" s="178"/>
      <c r="C15" s="178"/>
      <c r="D15" s="177" t="s">
        <v>31</v>
      </c>
      <c r="E15" s="174" t="s">
        <v>32</v>
      </c>
      <c r="F15" s="176"/>
      <c r="G15" s="178"/>
    </row>
    <row r="16" spans="1:7" ht="31.5" x14ac:dyDescent="0.25">
      <c r="A16" s="179"/>
      <c r="B16" s="179"/>
      <c r="C16" s="179"/>
      <c r="D16" s="179"/>
      <c r="E16" s="8" t="s">
        <v>33</v>
      </c>
      <c r="F16" s="8" t="s">
        <v>34</v>
      </c>
      <c r="G16" s="179"/>
    </row>
    <row r="17" spans="1:7" ht="16.5" customHeight="1" x14ac:dyDescent="0.25">
      <c r="A17" s="180" t="s">
        <v>35</v>
      </c>
      <c r="B17" s="181"/>
      <c r="C17" s="181"/>
      <c r="D17" s="181"/>
      <c r="E17" s="181"/>
      <c r="F17" s="181"/>
      <c r="G17" s="182"/>
    </row>
    <row r="18" spans="1:7" ht="15.75" x14ac:dyDescent="0.25">
      <c r="A18" s="8" t="s">
        <v>14</v>
      </c>
      <c r="B18" s="8" t="s">
        <v>36</v>
      </c>
      <c r="C18" s="8"/>
      <c r="D18" s="8"/>
      <c r="E18" s="8"/>
      <c r="F18" s="8"/>
      <c r="G18" s="8"/>
    </row>
    <row r="19" spans="1:7" ht="15.75" x14ac:dyDescent="0.25">
      <c r="A19" s="8"/>
      <c r="B19" s="8"/>
      <c r="C19" s="8"/>
      <c r="D19" s="8"/>
      <c r="E19" s="8"/>
      <c r="F19" s="8"/>
      <c r="G19" s="8"/>
    </row>
    <row r="20" spans="1:7" ht="16.5" customHeight="1" x14ac:dyDescent="0.25">
      <c r="A20" s="174" t="s">
        <v>37</v>
      </c>
      <c r="B20" s="175"/>
      <c r="C20" s="175"/>
      <c r="D20" s="175"/>
      <c r="E20" s="175"/>
      <c r="F20" s="175"/>
      <c r="G20" s="176"/>
    </row>
    <row r="21" spans="1:7" ht="15.75" x14ac:dyDescent="0.25">
      <c r="A21" s="8" t="s">
        <v>14</v>
      </c>
      <c r="B21" s="8" t="s">
        <v>38</v>
      </c>
      <c r="C21" s="8"/>
      <c r="D21" s="8"/>
      <c r="E21" s="8"/>
      <c r="F21" s="8"/>
      <c r="G21" s="8"/>
    </row>
    <row r="22" spans="1:7" ht="15.75" x14ac:dyDescent="0.25">
      <c r="A22" s="8"/>
      <c r="B22" s="8"/>
      <c r="C22" s="8"/>
      <c r="D22" s="8"/>
      <c r="E22" s="8"/>
      <c r="F22" s="8"/>
      <c r="G22" s="8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7" workbookViewId="0">
      <selection activeCell="D37" sqref="D37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42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112</v>
      </c>
    </row>
    <row r="6" spans="1:7" ht="15.75" x14ac:dyDescent="0.25">
      <c r="F6" s="4" t="s">
        <v>5</v>
      </c>
    </row>
    <row r="7" spans="1:7" ht="15.75" x14ac:dyDescent="0.25">
      <c r="F7" s="4" t="s">
        <v>113</v>
      </c>
    </row>
    <row r="8" spans="1:7" ht="15.75" x14ac:dyDescent="0.25">
      <c r="F8" s="4" t="s">
        <v>1</v>
      </c>
    </row>
    <row r="11" spans="1:7" ht="18.75" x14ac:dyDescent="0.25">
      <c r="D11" s="2" t="s">
        <v>53</v>
      </c>
    </row>
    <row r="12" spans="1:7" ht="18.75" x14ac:dyDescent="0.25">
      <c r="D12" s="2" t="s">
        <v>127</v>
      </c>
    </row>
    <row r="13" spans="1:7" ht="15.75" x14ac:dyDescent="0.25">
      <c r="G13" s="9" t="s">
        <v>43</v>
      </c>
    </row>
    <row r="14" spans="1:7" ht="19.5" customHeight="1" x14ac:dyDescent="0.25">
      <c r="A14" s="177" t="s">
        <v>11</v>
      </c>
      <c r="B14" s="177" t="s">
        <v>44</v>
      </c>
      <c r="C14" s="183" t="s">
        <v>45</v>
      </c>
      <c r="D14" s="183" t="s">
        <v>46</v>
      </c>
      <c r="E14" s="183" t="s">
        <v>47</v>
      </c>
      <c r="F14" s="183"/>
      <c r="G14" s="183"/>
    </row>
    <row r="15" spans="1:7" ht="78.75" x14ac:dyDescent="0.25">
      <c r="A15" s="179"/>
      <c r="B15" s="179"/>
      <c r="C15" s="183"/>
      <c r="D15" s="183"/>
      <c r="E15" s="8" t="s">
        <v>48</v>
      </c>
      <c r="F15" s="8" t="s">
        <v>49</v>
      </c>
      <c r="G15" s="8" t="s">
        <v>50</v>
      </c>
    </row>
    <row r="16" spans="1:7" ht="15.75" x14ac:dyDescent="0.25">
      <c r="A16" s="8">
        <v>1</v>
      </c>
      <c r="B16" s="8">
        <v>2</v>
      </c>
      <c r="C16" s="8">
        <v>3</v>
      </c>
      <c r="D16" s="8">
        <v>4</v>
      </c>
      <c r="E16" s="8">
        <v>8</v>
      </c>
      <c r="F16" s="8">
        <v>9</v>
      </c>
      <c r="G16" s="8">
        <v>10</v>
      </c>
    </row>
    <row r="17" spans="1:7" ht="24.75" customHeight="1" x14ac:dyDescent="0.25">
      <c r="A17" s="177">
        <v>1</v>
      </c>
      <c r="B17" s="177" t="s">
        <v>51</v>
      </c>
      <c r="C17" s="183"/>
      <c r="D17" s="10" t="s">
        <v>24</v>
      </c>
      <c r="E17" s="8"/>
      <c r="F17" s="8"/>
      <c r="G17" s="8"/>
    </row>
    <row r="18" spans="1:7" ht="15.75" x14ac:dyDescent="0.25">
      <c r="A18" s="178"/>
      <c r="B18" s="178"/>
      <c r="C18" s="183"/>
      <c r="D18" s="10" t="s">
        <v>114</v>
      </c>
      <c r="E18" s="8"/>
      <c r="F18" s="8"/>
      <c r="G18" s="8"/>
    </row>
    <row r="19" spans="1:7" ht="15.75" x14ac:dyDescent="0.25">
      <c r="A19" s="178"/>
      <c r="B19" s="178"/>
      <c r="C19" s="183"/>
      <c r="D19" s="10" t="s">
        <v>25</v>
      </c>
      <c r="E19" s="8"/>
      <c r="F19" s="8"/>
      <c r="G19" s="8"/>
    </row>
    <row r="20" spans="1:7" ht="31.5" x14ac:dyDescent="0.25">
      <c r="A20" s="178"/>
      <c r="B20" s="178"/>
      <c r="C20" s="183"/>
      <c r="D20" s="10" t="s">
        <v>26</v>
      </c>
      <c r="E20" s="8"/>
      <c r="F20" s="8"/>
      <c r="G20" s="8"/>
    </row>
    <row r="21" spans="1:7" ht="15.75" x14ac:dyDescent="0.25">
      <c r="A21" s="179"/>
      <c r="B21" s="179"/>
      <c r="C21" s="183"/>
      <c r="D21" s="10" t="s">
        <v>27</v>
      </c>
      <c r="E21" s="8"/>
      <c r="F21" s="8"/>
      <c r="G21" s="8"/>
    </row>
    <row r="22" spans="1:7" ht="23.25" customHeight="1" x14ac:dyDescent="0.25">
      <c r="A22" s="177">
        <v>2</v>
      </c>
      <c r="B22" s="177" t="s">
        <v>52</v>
      </c>
      <c r="C22" s="183"/>
      <c r="D22" s="10" t="s">
        <v>24</v>
      </c>
      <c r="E22" s="8"/>
      <c r="F22" s="8"/>
      <c r="G22" s="8"/>
    </row>
    <row r="23" spans="1:7" ht="30" customHeight="1" x14ac:dyDescent="0.25">
      <c r="A23" s="178"/>
      <c r="B23" s="178"/>
      <c r="C23" s="183"/>
      <c r="D23" s="10" t="s">
        <v>114</v>
      </c>
      <c r="E23" s="8"/>
      <c r="F23" s="8"/>
      <c r="G23" s="8"/>
    </row>
    <row r="24" spans="1:7" ht="24.75" customHeight="1" x14ac:dyDescent="0.25">
      <c r="A24" s="178"/>
      <c r="B24" s="178"/>
      <c r="C24" s="183"/>
      <c r="D24" s="10" t="s">
        <v>25</v>
      </c>
      <c r="E24" s="8"/>
      <c r="F24" s="8"/>
      <c r="G24" s="8"/>
    </row>
    <row r="25" spans="1:7" ht="28.5" customHeight="1" x14ac:dyDescent="0.25">
      <c r="A25" s="178"/>
      <c r="B25" s="178"/>
      <c r="C25" s="183"/>
      <c r="D25" s="10" t="s">
        <v>26</v>
      </c>
      <c r="E25" s="8"/>
      <c r="F25" s="8"/>
      <c r="G25" s="8"/>
    </row>
    <row r="26" spans="1:7" ht="24.75" customHeight="1" x14ac:dyDescent="0.25">
      <c r="A26" s="179"/>
      <c r="B26" s="179"/>
      <c r="C26" s="183"/>
      <c r="D26" s="10" t="s">
        <v>27</v>
      </c>
      <c r="E26" s="8"/>
      <c r="F26" s="8"/>
      <c r="G26" s="8"/>
    </row>
    <row r="27" spans="1:7" ht="15.75" x14ac:dyDescent="0.25">
      <c r="A27" s="177">
        <v>3</v>
      </c>
      <c r="B27" s="177" t="s">
        <v>52</v>
      </c>
      <c r="C27" s="183"/>
      <c r="D27" s="10" t="s">
        <v>24</v>
      </c>
      <c r="E27" s="8"/>
      <c r="F27" s="8"/>
      <c r="G27" s="8"/>
    </row>
    <row r="28" spans="1:7" ht="15.75" x14ac:dyDescent="0.25">
      <c r="A28" s="178"/>
      <c r="B28" s="178"/>
      <c r="C28" s="183"/>
      <c r="D28" s="10" t="s">
        <v>114</v>
      </c>
      <c r="E28" s="8"/>
      <c r="F28" s="8"/>
      <c r="G28" s="8"/>
    </row>
    <row r="29" spans="1:7" ht="15.75" x14ac:dyDescent="0.25">
      <c r="A29" s="178"/>
      <c r="B29" s="178"/>
      <c r="C29" s="183"/>
      <c r="D29" s="10" t="s">
        <v>25</v>
      </c>
      <c r="E29" s="8"/>
      <c r="F29" s="8"/>
      <c r="G29" s="8"/>
    </row>
    <row r="30" spans="1:7" ht="31.5" x14ac:dyDescent="0.25">
      <c r="A30" s="178"/>
      <c r="B30" s="178"/>
      <c r="C30" s="183"/>
      <c r="D30" s="10" t="s">
        <v>26</v>
      </c>
      <c r="E30" s="8"/>
      <c r="F30" s="8"/>
      <c r="G30" s="8"/>
    </row>
    <row r="31" spans="1:7" ht="15.75" x14ac:dyDescent="0.25">
      <c r="A31" s="179"/>
      <c r="B31" s="179"/>
      <c r="C31" s="183"/>
      <c r="D31" s="10" t="s">
        <v>27</v>
      </c>
      <c r="E31" s="8"/>
      <c r="F31" s="8"/>
      <c r="G31" s="8"/>
    </row>
    <row r="32" spans="1:7" ht="15.75" x14ac:dyDescent="0.25">
      <c r="A32" s="177">
        <v>4</v>
      </c>
      <c r="B32" s="177" t="s">
        <v>52</v>
      </c>
      <c r="C32" s="183"/>
      <c r="D32" s="10" t="s">
        <v>24</v>
      </c>
      <c r="E32" s="8"/>
      <c r="F32" s="8"/>
      <c r="G32" s="8"/>
    </row>
    <row r="33" spans="1:7" ht="15.75" x14ac:dyDescent="0.25">
      <c r="A33" s="178"/>
      <c r="B33" s="178"/>
      <c r="C33" s="183"/>
      <c r="D33" s="10" t="s">
        <v>114</v>
      </c>
      <c r="E33" s="8"/>
      <c r="F33" s="8"/>
      <c r="G33" s="8"/>
    </row>
    <row r="34" spans="1:7" ht="15.75" x14ac:dyDescent="0.25">
      <c r="A34" s="178"/>
      <c r="B34" s="178"/>
      <c r="C34" s="183"/>
      <c r="D34" s="10" t="s">
        <v>25</v>
      </c>
      <c r="E34" s="8"/>
      <c r="F34" s="8"/>
      <c r="G34" s="8"/>
    </row>
    <row r="35" spans="1:7" ht="31.5" x14ac:dyDescent="0.25">
      <c r="A35" s="178"/>
      <c r="B35" s="178"/>
      <c r="C35" s="183"/>
      <c r="D35" s="10" t="s">
        <v>26</v>
      </c>
      <c r="E35" s="8"/>
      <c r="F35" s="8"/>
      <c r="G35" s="8"/>
    </row>
    <row r="36" spans="1:7" ht="15.75" x14ac:dyDescent="0.25">
      <c r="A36" s="179"/>
      <c r="B36" s="179"/>
      <c r="C36" s="183"/>
      <c r="D36" s="10" t="s">
        <v>27</v>
      </c>
      <c r="E36" s="8"/>
      <c r="F36" s="8"/>
      <c r="G36" s="8"/>
    </row>
  </sheetData>
  <mergeCells count="17"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  <mergeCell ref="A27:A31"/>
    <mergeCell ref="B27:B31"/>
    <mergeCell ref="C27:C31"/>
    <mergeCell ref="A32:A36"/>
    <mergeCell ref="B32:B36"/>
    <mergeCell ref="C32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2026-04-02T05:18:44Z</cp:lastPrinted>
  <dcterms:created xsi:type="dcterms:W3CDTF">2024-01-24T01:40:44Z</dcterms:created>
  <dcterms:modified xsi:type="dcterms:W3CDTF">2026-09-30T07:24:37Z</dcterms:modified>
</cp:coreProperties>
</file>